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107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2" i="1"/>
  <c r="I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3" i="1"/>
  <c r="E12" i="1"/>
  <c r="C7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2" i="1"/>
  <c r="G13" i="1"/>
  <c r="H13" i="1" s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2" i="1"/>
  <c r="H12" i="1" s="1"/>
  <c r="L13" i="1"/>
  <c r="M13" i="1"/>
  <c r="O13" i="1"/>
  <c r="M14" i="1"/>
  <c r="O14" i="1"/>
  <c r="M15" i="1"/>
  <c r="O15" i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M63" i="1"/>
  <c r="O63" i="1"/>
  <c r="M64" i="1"/>
  <c r="O64" i="1"/>
  <c r="M65" i="1"/>
  <c r="O65" i="1"/>
  <c r="M66" i="1"/>
  <c r="O66" i="1"/>
  <c r="M67" i="1"/>
  <c r="O67" i="1"/>
  <c r="M68" i="1"/>
  <c r="O68" i="1"/>
  <c r="M69" i="1"/>
  <c r="O69" i="1"/>
  <c r="M70" i="1"/>
  <c r="O70" i="1"/>
  <c r="M71" i="1"/>
  <c r="O71" i="1"/>
  <c r="M72" i="1"/>
  <c r="O72" i="1"/>
  <c r="M73" i="1"/>
  <c r="O73" i="1"/>
  <c r="M74" i="1"/>
  <c r="O74" i="1"/>
  <c r="M75" i="1"/>
  <c r="O75" i="1"/>
  <c r="M76" i="1"/>
  <c r="O76" i="1"/>
  <c r="M77" i="1"/>
  <c r="O77" i="1"/>
  <c r="M78" i="1"/>
  <c r="O78" i="1"/>
  <c r="M79" i="1"/>
  <c r="O79" i="1"/>
  <c r="M80" i="1"/>
  <c r="O80" i="1"/>
  <c r="M81" i="1"/>
  <c r="O81" i="1"/>
  <c r="M82" i="1"/>
  <c r="O82" i="1"/>
  <c r="M83" i="1"/>
  <c r="O83" i="1"/>
  <c r="M84" i="1"/>
  <c r="O84" i="1"/>
  <c r="M85" i="1"/>
  <c r="O85" i="1"/>
  <c r="M86" i="1"/>
  <c r="O86" i="1"/>
  <c r="M87" i="1"/>
  <c r="O87" i="1"/>
  <c r="M88" i="1"/>
  <c r="O88" i="1"/>
  <c r="M89" i="1"/>
  <c r="O89" i="1"/>
  <c r="M90" i="1"/>
  <c r="O90" i="1"/>
  <c r="M91" i="1"/>
  <c r="O91" i="1"/>
  <c r="M92" i="1"/>
  <c r="O92" i="1"/>
  <c r="M93" i="1"/>
  <c r="O93" i="1"/>
  <c r="M94" i="1"/>
  <c r="O94" i="1"/>
  <c r="M95" i="1"/>
  <c r="O95" i="1"/>
  <c r="M96" i="1"/>
  <c r="O96" i="1"/>
  <c r="M97" i="1"/>
  <c r="O97" i="1"/>
  <c r="M98" i="1"/>
  <c r="O98" i="1"/>
  <c r="M99" i="1"/>
  <c r="O99" i="1"/>
  <c r="M100" i="1"/>
  <c r="O100" i="1"/>
  <c r="L12" i="1"/>
  <c r="O12" i="1"/>
  <c r="M12" i="1"/>
  <c r="F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K123" i="1"/>
  <c r="D12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23" i="1"/>
  <c r="D126" i="1"/>
  <c r="E126" i="1"/>
  <c r="D125" i="1"/>
  <c r="D124" i="1"/>
  <c r="E124" i="1"/>
  <c r="K126" i="1"/>
  <c r="L126" i="1"/>
  <c r="K125" i="1"/>
  <c r="L125" i="1"/>
  <c r="K124" i="1"/>
  <c r="L124" i="1"/>
  <c r="E123" i="1"/>
  <c r="D127" i="1"/>
  <c r="E127" i="1"/>
  <c r="E125" i="1"/>
  <c r="K127" i="1"/>
  <c r="L127" i="1"/>
  <c r="F12" i="1" l="1"/>
</calcChain>
</file>

<file path=xl/sharedStrings.xml><?xml version="1.0" encoding="utf-8"?>
<sst xmlns="http://schemas.openxmlformats.org/spreadsheetml/2006/main" count="152" uniqueCount="142">
  <si>
    <t>Logger No</t>
  </si>
  <si>
    <t>Logger S/N</t>
  </si>
  <si>
    <t>5AC</t>
  </si>
  <si>
    <t>5AD</t>
  </si>
  <si>
    <t>5AE</t>
  </si>
  <si>
    <t>5AF</t>
  </si>
  <si>
    <t>5AG</t>
  </si>
  <si>
    <t>5AH</t>
  </si>
  <si>
    <t>5AI</t>
  </si>
  <si>
    <t>5AJ</t>
  </si>
  <si>
    <t>5AK</t>
  </si>
  <si>
    <t>5AL</t>
  </si>
  <si>
    <t>5AM</t>
  </si>
  <si>
    <t>5AN</t>
  </si>
  <si>
    <t>5AP</t>
  </si>
  <si>
    <t>5AQ</t>
  </si>
  <si>
    <t>5AR</t>
  </si>
  <si>
    <t>5AS</t>
  </si>
  <si>
    <t>5AT</t>
  </si>
  <si>
    <t>5AU</t>
  </si>
  <si>
    <t>5AV</t>
  </si>
  <si>
    <t>5AW</t>
  </si>
  <si>
    <t>5AX</t>
  </si>
  <si>
    <t>5AY</t>
  </si>
  <si>
    <t>5AZ</t>
  </si>
  <si>
    <t>5B0</t>
  </si>
  <si>
    <t>5B1</t>
  </si>
  <si>
    <t>5B2</t>
  </si>
  <si>
    <t>5B3</t>
  </si>
  <si>
    <t>5B4</t>
  </si>
  <si>
    <t>5B5</t>
  </si>
  <si>
    <t>5B6</t>
  </si>
  <si>
    <t>5B7</t>
  </si>
  <si>
    <t>5B8</t>
  </si>
  <si>
    <t>5B9</t>
  </si>
  <si>
    <t>5BA</t>
  </si>
  <si>
    <t>5BB</t>
  </si>
  <si>
    <t>5BC</t>
  </si>
  <si>
    <t>5BD</t>
  </si>
  <si>
    <t>5BE</t>
  </si>
  <si>
    <t>5BF</t>
  </si>
  <si>
    <t>5BG</t>
  </si>
  <si>
    <t>5EZ</t>
  </si>
  <si>
    <t>5F0</t>
  </si>
  <si>
    <t>5F3</t>
  </si>
  <si>
    <t>5F4</t>
  </si>
  <si>
    <t>5IE</t>
  </si>
  <si>
    <t>5IF</t>
  </si>
  <si>
    <t>5IG</t>
  </si>
  <si>
    <t>5IH</t>
  </si>
  <si>
    <t>5IJ</t>
  </si>
  <si>
    <t>5IK</t>
  </si>
  <si>
    <t>5IL</t>
  </si>
  <si>
    <t>5NE</t>
  </si>
  <si>
    <t>5NF</t>
  </si>
  <si>
    <t>5NG</t>
  </si>
  <si>
    <t>5NH</t>
  </si>
  <si>
    <t>5NI</t>
  </si>
  <si>
    <t>5NJ</t>
  </si>
  <si>
    <t>5NK</t>
  </si>
  <si>
    <t>5NL</t>
  </si>
  <si>
    <t>5NM</t>
  </si>
  <si>
    <t>5NN</t>
  </si>
  <si>
    <t>5NP</t>
  </si>
  <si>
    <t>5NQ</t>
  </si>
  <si>
    <t>5NR</t>
  </si>
  <si>
    <t>5NS</t>
  </si>
  <si>
    <t>5NT</t>
  </si>
  <si>
    <t>5NU</t>
  </si>
  <si>
    <t>5NV</t>
  </si>
  <si>
    <t>5NW</t>
  </si>
  <si>
    <t>5NX</t>
  </si>
  <si>
    <t>5NY</t>
  </si>
  <si>
    <t>5NZ</t>
  </si>
  <si>
    <t>5P0</t>
  </si>
  <si>
    <t>5P1</t>
  </si>
  <si>
    <t>5P2</t>
  </si>
  <si>
    <t>5P3</t>
  </si>
  <si>
    <t>5P4</t>
  </si>
  <si>
    <t>5P5</t>
  </si>
  <si>
    <t>5P6</t>
  </si>
  <si>
    <t>5P7</t>
  </si>
  <si>
    <t>5P8</t>
  </si>
  <si>
    <t>5PC</t>
  </si>
  <si>
    <t>5PD</t>
  </si>
  <si>
    <t>5PF</t>
  </si>
  <si>
    <t>5PG</t>
  </si>
  <si>
    <t>5PJ</t>
  </si>
  <si>
    <t>5PK</t>
  </si>
  <si>
    <t>5PM</t>
  </si>
  <si>
    <t>5PN</t>
  </si>
  <si>
    <t xml:space="preserve">m </t>
  </si>
  <si>
    <t>ft</t>
  </si>
  <si>
    <t>m</t>
  </si>
  <si>
    <t>cm</t>
  </si>
  <si>
    <t>Deviation</t>
  </si>
  <si>
    <t>Measurement</t>
  </si>
  <si>
    <t>Calibration</t>
  </si>
  <si>
    <t>Logger Information</t>
  </si>
  <si>
    <t>Correction</t>
  </si>
  <si>
    <t>Verification</t>
  </si>
  <si>
    <t>Date</t>
  </si>
  <si>
    <t>QNH</t>
  </si>
  <si>
    <t>Median</t>
  </si>
  <si>
    <t>Min</t>
  </si>
  <si>
    <t>Max</t>
  </si>
  <si>
    <t>Std Deviation</t>
  </si>
  <si>
    <t>Spread Min/Max</t>
  </si>
  <si>
    <t>Statistics</t>
  </si>
  <si>
    <t>Instructions</t>
  </si>
  <si>
    <t>- Copy the Correction Data ot the instrerr.cfg</t>
  </si>
  <si>
    <t>- Verification can be used to verify after applying the instrerr.cfg</t>
  </si>
  <si>
    <t>- Switch logger on with correct QNH, let them stabilize for 10-15min</t>
  </si>
  <si>
    <t>Settings</t>
  </si>
  <si>
    <t>- only change cell in blue ink (Reference in ft and Measurements in ft)</t>
  </si>
  <si>
    <t>5WE</t>
  </si>
  <si>
    <t>5WF</t>
  </si>
  <si>
    <t>5WG</t>
  </si>
  <si>
    <t>5WH</t>
  </si>
  <si>
    <t>5WI</t>
  </si>
  <si>
    <t>5WJ</t>
  </si>
  <si>
    <t>5WK</t>
  </si>
  <si>
    <t>5WL</t>
  </si>
  <si>
    <t>5WM</t>
  </si>
  <si>
    <t>5WN</t>
  </si>
  <si>
    <t>5WP</t>
  </si>
  <si>
    <t>5WQ</t>
  </si>
  <si>
    <t>5WR</t>
  </si>
  <si>
    <t>5WS</t>
  </si>
  <si>
    <t>5WT</t>
  </si>
  <si>
    <t>5WU</t>
  </si>
  <si>
    <t>5WV</t>
  </si>
  <si>
    <t>5WX</t>
  </si>
  <si>
    <t>5XS</t>
  </si>
  <si>
    <t>5XT</t>
  </si>
  <si>
    <t>Logger Calibration Sheet</t>
  </si>
  <si>
    <t>Reference Altitude</t>
  </si>
  <si>
    <t>hPa</t>
  </si>
  <si>
    <t>March 20, 2013</t>
  </si>
  <si>
    <t>- If reference is unknown, leave empty (median will be used)</t>
  </si>
  <si>
    <t>- Detailed instructions: http://www.balloonloggers.org/?p=417</t>
  </si>
  <si>
    <t>5Y4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</si>
</sst>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2" borderId="4" xfId="0" applyFont="1" applyFill="1" applyBorder="1"/>
    <xf numFmtId="2" fontId="2" fillId="2" borderId="5" xfId="0" applyNumberFormat="1" applyFont="1" applyFill="1" applyBorder="1"/>
    <xf numFmtId="0" fontId="3" fillId="2" borderId="6" xfId="0" applyFont="1" applyFill="1" applyBorder="1"/>
    <xf numFmtId="2" fontId="2" fillId="2" borderId="8" xfId="0" applyNumberFormat="1" applyFont="1" applyFill="1" applyBorder="1"/>
    <xf numFmtId="1" fontId="2" fillId="2" borderId="4" xfId="0" applyNumberFormat="1" applyFont="1" applyFill="1" applyBorder="1"/>
    <xf numFmtId="2" fontId="2" fillId="2" borderId="0" xfId="0" applyNumberFormat="1" applyFont="1" applyFill="1" applyBorder="1"/>
    <xf numFmtId="0" fontId="2" fillId="2" borderId="5" xfId="0" applyFont="1" applyFill="1" applyBorder="1"/>
    <xf numFmtId="1" fontId="2" fillId="2" borderId="6" xfId="0" applyNumberFormat="1" applyFont="1" applyFill="1" applyBorder="1"/>
    <xf numFmtId="2" fontId="2" fillId="2" borderId="7" xfId="0" applyNumberFormat="1" applyFont="1" applyFill="1" applyBorder="1"/>
    <xf numFmtId="0" fontId="2" fillId="2" borderId="8" xfId="0" applyFont="1" applyFill="1" applyBorder="1"/>
    <xf numFmtId="0" fontId="4" fillId="0" borderId="0" xfId="0" applyFont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5" fillId="0" borderId="0" xfId="0" applyFont="1" applyFill="1"/>
    <xf numFmtId="0" fontId="1" fillId="0" borderId="0" xfId="0" applyFont="1" applyFill="1"/>
    <xf numFmtId="0" fontId="6" fillId="0" borderId="0" xfId="0" quotePrefix="1" applyFont="1" applyFill="1"/>
    <xf numFmtId="0" fontId="2" fillId="0" borderId="0" xfId="0" quotePrefix="1" applyFont="1" applyFill="1"/>
    <xf numFmtId="0" fontId="2" fillId="0" borderId="0" xfId="0" applyFont="1" applyFill="1" applyBorder="1"/>
    <xf numFmtId="0" fontId="1" fillId="0" borderId="1" xfId="0" applyFont="1" applyFill="1" applyBorder="1"/>
    <xf numFmtId="0" fontId="4" fillId="0" borderId="0" xfId="0" applyFont="1" applyFill="1" applyAlignment="1">
      <alignment horizontal="right"/>
    </xf>
    <xf numFmtId="0" fontId="2" fillId="0" borderId="4" xfId="0" applyFont="1" applyFill="1" applyBorder="1"/>
    <xf numFmtId="2" fontId="2" fillId="0" borderId="0" xfId="0" applyNumberFormat="1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1" fontId="2" fillId="0" borderId="0" xfId="0" applyNumberFormat="1" applyFont="1" applyFill="1" applyBorder="1"/>
    <xf numFmtId="0" fontId="2" fillId="0" borderId="3" xfId="0" applyFont="1" applyFill="1" applyBorder="1"/>
    <xf numFmtId="0" fontId="1" fillId="0" borderId="4" xfId="0" applyFont="1" applyFill="1" applyBorder="1"/>
    <xf numFmtId="0" fontId="1" fillId="0" borderId="6" xfId="0" applyFont="1" applyFill="1" applyBorder="1"/>
    <xf numFmtId="0" fontId="2" fillId="0" borderId="8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8" xfId="0" applyFont="1" applyFill="1" applyBorder="1" applyAlignment="1">
      <alignment horizontal="center"/>
    </xf>
    <xf numFmtId="0" fontId="1" fillId="4" borderId="9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3" fillId="4" borderId="4" xfId="0" applyFont="1" applyFill="1" applyBorder="1"/>
    <xf numFmtId="2" fontId="2" fillId="4" borderId="5" xfId="0" applyNumberFormat="1" applyFont="1" applyFill="1" applyBorder="1"/>
    <xf numFmtId="1" fontId="2" fillId="4" borderId="4" xfId="0" applyNumberFormat="1" applyFont="1" applyFill="1" applyBorder="1"/>
    <xf numFmtId="2" fontId="2" fillId="4" borderId="0" xfId="0" applyNumberFormat="1" applyFont="1" applyFill="1" applyBorder="1"/>
    <xf numFmtId="0" fontId="2" fillId="4" borderId="5" xfId="0" applyFont="1" applyFill="1" applyBorder="1"/>
    <xf numFmtId="0" fontId="2" fillId="4" borderId="10" xfId="0" applyFont="1" applyFill="1" applyBorder="1"/>
    <xf numFmtId="0" fontId="3" fillId="4" borderId="6" xfId="0" applyFont="1" applyFill="1" applyBorder="1"/>
    <xf numFmtId="2" fontId="2" fillId="4" borderId="8" xfId="0" applyNumberFormat="1" applyFont="1" applyFill="1" applyBorder="1"/>
    <xf numFmtId="0" fontId="2" fillId="4" borderId="11" xfId="0" applyFont="1" applyFill="1" applyBorder="1"/>
    <xf numFmtId="1" fontId="2" fillId="4" borderId="6" xfId="0" applyNumberFormat="1" applyFont="1" applyFill="1" applyBorder="1"/>
    <xf numFmtId="2" fontId="2" fillId="4" borderId="7" xfId="0" applyNumberFormat="1" applyFont="1" applyFill="1" applyBorder="1"/>
    <xf numFmtId="0" fontId="2" fillId="4" borderId="8" xfId="0" applyFont="1" applyFill="1" applyBorder="1"/>
    <xf numFmtId="0" fontId="2" fillId="0" borderId="2" xfId="0" applyFont="1" applyFill="1" applyBorder="1"/>
    <xf numFmtId="1" fontId="2" fillId="0" borderId="2" xfId="0" applyNumberFormat="1" applyFont="1" applyFill="1" applyBorder="1"/>
    <xf numFmtId="2" fontId="2" fillId="0" borderId="2" xfId="0" applyNumberFormat="1" applyFont="1" applyFill="1" applyBorder="1"/>
    <xf numFmtId="0" fontId="2" fillId="0" borderId="7" xfId="0" applyFont="1" applyFill="1" applyBorder="1"/>
    <xf numFmtId="2" fontId="2" fillId="0" borderId="7" xfId="0" applyNumberFormat="1" applyFont="1" applyFill="1" applyBorder="1"/>
    <xf numFmtId="0" fontId="2" fillId="0" borderId="2" xfId="0" applyFont="1" applyBorder="1"/>
    <xf numFmtId="0" fontId="2" fillId="0" borderId="0" xfId="0" applyFont="1" applyBorder="1"/>
    <xf numFmtId="0" fontId="2" fillId="0" borderId="7" xfId="0" applyFont="1" applyBorder="1"/>
    <xf numFmtId="0" fontId="1" fillId="0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workbookViewId="0">
      <selection activeCell="G14" sqref="G14"/>
    </sheetView>
  </sheetViews>
  <sheetFormatPr defaultRowHeight="15.75" x14ac:dyDescent="0.25"/>
  <cols>
    <col min="1" max="1" width="12.7109375" style="2" customWidth="1"/>
    <col min="2" max="2" width="14.140625" style="2" customWidth="1"/>
    <col min="3" max="3" width="3" style="2" customWidth="1"/>
    <col min="4" max="8" width="9.140625" style="2"/>
    <col min="9" max="9" width="11.28515625" style="2" bestFit="1" customWidth="1"/>
    <col min="10" max="10" width="2.140625" style="3" customWidth="1"/>
    <col min="11" max="16384" width="9.140625" style="2"/>
  </cols>
  <sheetData>
    <row r="1" spans="1:15" ht="21" x14ac:dyDescent="0.35">
      <c r="A1" s="18" t="s">
        <v>135</v>
      </c>
      <c r="B1" s="3"/>
      <c r="C1" s="3"/>
      <c r="D1" s="3"/>
      <c r="H1" s="19" t="s">
        <v>109</v>
      </c>
      <c r="I1" s="3"/>
      <c r="K1" s="3"/>
      <c r="L1" s="3"/>
      <c r="M1" s="3"/>
      <c r="N1" s="3"/>
      <c r="O1" s="3"/>
    </row>
    <row r="2" spans="1:15" x14ac:dyDescent="0.25">
      <c r="A2" s="19"/>
      <c r="B2" s="3"/>
      <c r="C2" s="3"/>
      <c r="D2" s="3"/>
      <c r="H2" s="20" t="s">
        <v>114</v>
      </c>
      <c r="I2" s="3"/>
      <c r="K2" s="3"/>
      <c r="L2" s="3"/>
      <c r="M2" s="3"/>
      <c r="N2" s="3"/>
      <c r="O2" s="3"/>
    </row>
    <row r="3" spans="1:15" x14ac:dyDescent="0.25">
      <c r="A3" s="75" t="s">
        <v>113</v>
      </c>
      <c r="B3" s="75"/>
      <c r="C3" s="75"/>
      <c r="D3" s="3"/>
      <c r="H3" s="21" t="s">
        <v>112</v>
      </c>
      <c r="I3" s="3"/>
      <c r="K3" s="3"/>
      <c r="L3" s="3"/>
      <c r="M3" s="3"/>
      <c r="N3" s="3"/>
      <c r="O3" s="3"/>
    </row>
    <row r="4" spans="1:15" x14ac:dyDescent="0.25">
      <c r="A4" s="23" t="s">
        <v>101</v>
      </c>
      <c r="B4" s="64"/>
      <c r="C4" s="76" t="s">
        <v>138</v>
      </c>
      <c r="D4" s="76"/>
      <c r="E4" s="76"/>
      <c r="F4" s="30"/>
      <c r="H4" s="21" t="s">
        <v>139</v>
      </c>
      <c r="I4" s="3"/>
      <c r="K4" s="3"/>
      <c r="L4" s="3"/>
      <c r="M4" s="3"/>
      <c r="N4" s="3"/>
      <c r="O4" s="3"/>
    </row>
    <row r="5" spans="1:15" x14ac:dyDescent="0.25">
      <c r="A5" s="31" t="s">
        <v>102</v>
      </c>
      <c r="B5" s="65"/>
      <c r="C5" s="77">
        <v>1021</v>
      </c>
      <c r="D5" s="77"/>
      <c r="E5" s="77"/>
      <c r="F5" s="27" t="s">
        <v>137</v>
      </c>
      <c r="H5" s="21" t="s">
        <v>110</v>
      </c>
      <c r="I5" s="3"/>
      <c r="K5" s="3"/>
      <c r="L5" s="3"/>
      <c r="M5" s="3"/>
      <c r="N5" s="3"/>
      <c r="O5" s="3"/>
    </row>
    <row r="6" spans="1:15" x14ac:dyDescent="0.25">
      <c r="A6" s="31" t="s">
        <v>136</v>
      </c>
      <c r="B6" s="65"/>
      <c r="C6" s="77">
        <v>100</v>
      </c>
      <c r="D6" s="77"/>
      <c r="E6" s="77"/>
      <c r="F6" s="27" t="s">
        <v>92</v>
      </c>
      <c r="H6" s="21" t="s">
        <v>111</v>
      </c>
      <c r="I6" s="3"/>
      <c r="K6" s="3"/>
      <c r="L6" s="3"/>
      <c r="M6" s="3"/>
      <c r="N6" s="3"/>
      <c r="O6" s="3"/>
    </row>
    <row r="7" spans="1:15" x14ac:dyDescent="0.25">
      <c r="A7" s="32"/>
      <c r="B7" s="66"/>
      <c r="C7" s="74">
        <f>IF(C6&lt;&gt;"",C6*0.3048,"")</f>
        <v>30.48</v>
      </c>
      <c r="D7" s="74"/>
      <c r="E7" s="74"/>
      <c r="F7" s="33" t="s">
        <v>91</v>
      </c>
      <c r="G7" s="3"/>
      <c r="H7" s="21" t="s">
        <v>140</v>
      </c>
      <c r="I7" s="3"/>
      <c r="K7" s="3"/>
      <c r="L7" s="3"/>
      <c r="M7" s="3"/>
      <c r="N7" s="3"/>
      <c r="O7" s="3"/>
    </row>
    <row r="8" spans="1:15" x14ac:dyDescent="0.25">
      <c r="A8" s="19"/>
      <c r="B8" s="3"/>
      <c r="C8" s="3"/>
      <c r="D8" s="3"/>
      <c r="E8" s="3"/>
      <c r="F8" s="3"/>
      <c r="G8" s="3"/>
      <c r="H8" s="3"/>
      <c r="I8" s="3"/>
      <c r="K8" s="3"/>
      <c r="L8" s="3"/>
      <c r="M8" s="3"/>
      <c r="N8" s="3"/>
      <c r="O8" s="3"/>
    </row>
    <row r="9" spans="1:15" s="1" customFormat="1" x14ac:dyDescent="0.25">
      <c r="A9" s="67" t="s">
        <v>98</v>
      </c>
      <c r="B9" s="67"/>
      <c r="C9" s="19"/>
      <c r="D9" s="67" t="s">
        <v>97</v>
      </c>
      <c r="E9" s="67"/>
      <c r="F9" s="67"/>
      <c r="G9" s="67"/>
      <c r="H9" s="67"/>
      <c r="I9" s="67"/>
      <c r="J9" s="19"/>
      <c r="K9" s="67" t="s">
        <v>100</v>
      </c>
      <c r="L9" s="67"/>
      <c r="M9" s="67"/>
      <c r="N9" s="67"/>
      <c r="O9" s="67"/>
    </row>
    <row r="10" spans="1:15" s="1" customFormat="1" x14ac:dyDescent="0.25">
      <c r="A10" s="34" t="s">
        <v>0</v>
      </c>
      <c r="B10" s="35" t="s">
        <v>1</v>
      </c>
      <c r="C10" s="19"/>
      <c r="D10" s="68" t="s">
        <v>96</v>
      </c>
      <c r="E10" s="70"/>
      <c r="F10" s="68" t="s">
        <v>95</v>
      </c>
      <c r="G10" s="69"/>
      <c r="H10" s="70"/>
      <c r="I10" s="42" t="s">
        <v>99</v>
      </c>
      <c r="J10" s="19"/>
      <c r="K10" s="71" t="s">
        <v>96</v>
      </c>
      <c r="L10" s="73"/>
      <c r="M10" s="71" t="s">
        <v>95</v>
      </c>
      <c r="N10" s="72"/>
      <c r="O10" s="73"/>
    </row>
    <row r="11" spans="1:15" s="14" customFormat="1" ht="12.75" x14ac:dyDescent="0.2">
      <c r="A11" s="36"/>
      <c r="B11" s="37"/>
      <c r="C11" s="24"/>
      <c r="D11" s="43" t="s">
        <v>92</v>
      </c>
      <c r="E11" s="44" t="s">
        <v>93</v>
      </c>
      <c r="F11" s="43" t="s">
        <v>92</v>
      </c>
      <c r="G11" s="45" t="s">
        <v>93</v>
      </c>
      <c r="H11" s="44" t="s">
        <v>94</v>
      </c>
      <c r="I11" s="46"/>
      <c r="J11" s="24"/>
      <c r="K11" s="15" t="s">
        <v>92</v>
      </c>
      <c r="L11" s="16" t="s">
        <v>93</v>
      </c>
      <c r="M11" s="15" t="s">
        <v>92</v>
      </c>
      <c r="N11" s="17" t="s">
        <v>93</v>
      </c>
      <c r="O11" s="16" t="s">
        <v>94</v>
      </c>
    </row>
    <row r="12" spans="1:15" x14ac:dyDescent="0.25">
      <c r="A12" s="38">
        <v>1</v>
      </c>
      <c r="B12" s="39" t="s">
        <v>2</v>
      </c>
      <c r="C12" s="3"/>
      <c r="D12" s="47">
        <v>102</v>
      </c>
      <c r="E12" s="48">
        <f>IF(D12&lt;&gt;0,D12*0.3048,"")</f>
        <v>31.089600000000001</v>
      </c>
      <c r="F12" s="49">
        <f>IF(D12&lt;&gt;"",G12/0.3048,"")</f>
        <v>-2.0000000000000009</v>
      </c>
      <c r="G12" s="50">
        <f>IF(D12&lt;&gt;"",IF($C$7&lt;&gt;"",$C$7-E12,$E$123-E12),"")</f>
        <v>-0.60960000000000036</v>
      </c>
      <c r="H12" s="51">
        <f>IF(D12&lt;&gt;"",ROUND(G12*10,0),"")</f>
        <v>-6</v>
      </c>
      <c r="I12" s="52" t="str">
        <f>IF(D12&lt;&gt;0,CONCATENATE(B12,"=",H12),"")</f>
        <v>5AC=-6</v>
      </c>
      <c r="K12" s="4">
        <v>99</v>
      </c>
      <c r="L12" s="5">
        <f>IF(K12&gt;0,K12*0.3048,"")</f>
        <v>30.1752</v>
      </c>
      <c r="M12" s="8">
        <f>IF(K12&lt;&gt;"",N12/0.3048,"")</f>
        <v>1.0000000000000004</v>
      </c>
      <c r="N12" s="9">
        <f>IF(K12&lt;&gt;"",IF($C$7&lt;&gt;"",$C$7-L12,$E$123-L12),"")</f>
        <v>0.30480000000000018</v>
      </c>
      <c r="O12" s="10">
        <f>IF(K12&lt;&gt;"",ROUND(N12*10,0),"")</f>
        <v>3</v>
      </c>
    </row>
    <row r="13" spans="1:15" x14ac:dyDescent="0.25">
      <c r="A13" s="38">
        <v>2</v>
      </c>
      <c r="B13" s="39" t="s">
        <v>3</v>
      </c>
      <c r="C13" s="3"/>
      <c r="D13" s="47">
        <v>90</v>
      </c>
      <c r="E13" s="48">
        <f>IF(D13&lt;&gt;0,D13*0.3048,"")</f>
        <v>27.432000000000002</v>
      </c>
      <c r="F13" s="49">
        <f t="shared" ref="F13:F76" si="0">IF(D13&lt;&gt;"",G13/0.3048,"")</f>
        <v>9.9999999999999947</v>
      </c>
      <c r="G13" s="50">
        <f t="shared" ref="G13:G76" si="1">IF(D13&lt;&gt;"",IF($C$7&lt;&gt;"",$C$7-E13,$E$123-E13),"")</f>
        <v>3.0479999999999983</v>
      </c>
      <c r="H13" s="51">
        <f t="shared" ref="H13:H76" si="2">IF(D13&lt;&gt;"",ROUND(G13*10,0),"")</f>
        <v>30</v>
      </c>
      <c r="I13" s="52" t="str">
        <f>IF(D13&lt;&gt;0,CONCATENATE(B13,"=",H13),"")</f>
        <v>5AD=30</v>
      </c>
      <c r="K13" s="4">
        <v>100</v>
      </c>
      <c r="L13" s="5">
        <f t="shared" ref="L13:L76" si="3">IF(K13&gt;0,K13*0.3048,"")</f>
        <v>30.48</v>
      </c>
      <c r="M13" s="8">
        <f t="shared" ref="M13:M76" si="4">IF(K13&lt;&gt;"",N13/0.3048,"")</f>
        <v>0</v>
      </c>
      <c r="N13" s="9">
        <f t="shared" ref="N13:N76" si="5">IF(K13&lt;&gt;"",IF($C$7&lt;&gt;"",$C$7-L13,$E$123-L13),"")</f>
        <v>0</v>
      </c>
      <c r="O13" s="10">
        <f t="shared" ref="O13:O76" si="6">IF(K13&lt;&gt;"",ROUND(N13*10,0),"")</f>
        <v>0</v>
      </c>
    </row>
    <row r="14" spans="1:15" x14ac:dyDescent="0.25">
      <c r="A14" s="38">
        <v>3</v>
      </c>
      <c r="B14" s="39" t="s">
        <v>4</v>
      </c>
      <c r="C14" s="3"/>
      <c r="D14" s="47"/>
      <c r="E14" s="48" t="str">
        <f t="shared" ref="E14:E77" si="7">IF(D14&lt;&gt;0,D14*0.3048,"")</f>
        <v/>
      </c>
      <c r="F14" s="49" t="str">
        <f t="shared" si="0"/>
        <v/>
      </c>
      <c r="G14" s="50" t="str">
        <f t="shared" si="1"/>
        <v/>
      </c>
      <c r="H14" s="51" t="str">
        <f t="shared" si="2"/>
        <v/>
      </c>
      <c r="I14" s="52" t="str">
        <f t="shared" ref="I14:I77" si="8">IF(D14&lt;&gt;0,CONCATENATE(B14,"=",H14),"")</f>
        <v/>
      </c>
      <c r="K14" s="4"/>
      <c r="L14" s="5" t="str">
        <f t="shared" si="3"/>
        <v/>
      </c>
      <c r="M14" s="8" t="str">
        <f t="shared" si="4"/>
        <v/>
      </c>
      <c r="N14" s="9" t="str">
        <f t="shared" si="5"/>
        <v/>
      </c>
      <c r="O14" s="10" t="str">
        <f t="shared" si="6"/>
        <v/>
      </c>
    </row>
    <row r="15" spans="1:15" x14ac:dyDescent="0.25">
      <c r="A15" s="38">
        <v>4</v>
      </c>
      <c r="B15" s="39" t="s">
        <v>5</v>
      </c>
      <c r="C15" s="3"/>
      <c r="D15" s="47"/>
      <c r="E15" s="48" t="str">
        <f t="shared" si="7"/>
        <v/>
      </c>
      <c r="F15" s="49" t="str">
        <f t="shared" si="0"/>
        <v/>
      </c>
      <c r="G15" s="50" t="str">
        <f t="shared" si="1"/>
        <v/>
      </c>
      <c r="H15" s="51" t="str">
        <f t="shared" si="2"/>
        <v/>
      </c>
      <c r="I15" s="52" t="str">
        <f t="shared" si="8"/>
        <v/>
      </c>
      <c r="K15" s="4"/>
      <c r="L15" s="5" t="str">
        <f t="shared" si="3"/>
        <v/>
      </c>
      <c r="M15" s="8" t="str">
        <f t="shared" si="4"/>
        <v/>
      </c>
      <c r="N15" s="9" t="str">
        <f t="shared" si="5"/>
        <v/>
      </c>
      <c r="O15" s="10" t="str">
        <f t="shared" si="6"/>
        <v/>
      </c>
    </row>
    <row r="16" spans="1:15" x14ac:dyDescent="0.25">
      <c r="A16" s="38">
        <v>5</v>
      </c>
      <c r="B16" s="39" t="s">
        <v>6</v>
      </c>
      <c r="C16" s="3"/>
      <c r="D16" s="47"/>
      <c r="E16" s="48" t="str">
        <f t="shared" si="7"/>
        <v/>
      </c>
      <c r="F16" s="49" t="str">
        <f t="shared" si="0"/>
        <v/>
      </c>
      <c r="G16" s="50" t="str">
        <f t="shared" si="1"/>
        <v/>
      </c>
      <c r="H16" s="51" t="str">
        <f t="shared" si="2"/>
        <v/>
      </c>
      <c r="I16" s="52" t="str">
        <f t="shared" si="8"/>
        <v/>
      </c>
      <c r="K16" s="4"/>
      <c r="L16" s="5" t="str">
        <f t="shared" si="3"/>
        <v/>
      </c>
      <c r="M16" s="8" t="str">
        <f t="shared" si="4"/>
        <v/>
      </c>
      <c r="N16" s="9" t="str">
        <f t="shared" si="5"/>
        <v/>
      </c>
      <c r="O16" s="10" t="str">
        <f t="shared" si="6"/>
        <v/>
      </c>
    </row>
    <row r="17" spans="1:15" x14ac:dyDescent="0.25">
      <c r="A17" s="38">
        <v>6</v>
      </c>
      <c r="B17" s="39" t="s">
        <v>7</v>
      </c>
      <c r="C17" s="3"/>
      <c r="D17" s="47"/>
      <c r="E17" s="48" t="str">
        <f t="shared" si="7"/>
        <v/>
      </c>
      <c r="F17" s="49" t="str">
        <f t="shared" si="0"/>
        <v/>
      </c>
      <c r="G17" s="50" t="str">
        <f t="shared" si="1"/>
        <v/>
      </c>
      <c r="H17" s="51" t="str">
        <f t="shared" si="2"/>
        <v/>
      </c>
      <c r="I17" s="52" t="str">
        <f t="shared" si="8"/>
        <v/>
      </c>
      <c r="K17" s="4"/>
      <c r="L17" s="5" t="str">
        <f t="shared" si="3"/>
        <v/>
      </c>
      <c r="M17" s="8" t="str">
        <f t="shared" si="4"/>
        <v/>
      </c>
      <c r="N17" s="9" t="str">
        <f t="shared" si="5"/>
        <v/>
      </c>
      <c r="O17" s="10" t="str">
        <f t="shared" si="6"/>
        <v/>
      </c>
    </row>
    <row r="18" spans="1:15" x14ac:dyDescent="0.25">
      <c r="A18" s="38">
        <v>7</v>
      </c>
      <c r="B18" s="39" t="s">
        <v>8</v>
      </c>
      <c r="C18" s="3"/>
      <c r="D18" s="47"/>
      <c r="E18" s="48" t="str">
        <f t="shared" si="7"/>
        <v/>
      </c>
      <c r="F18" s="49" t="str">
        <f t="shared" si="0"/>
        <v/>
      </c>
      <c r="G18" s="50" t="str">
        <f t="shared" si="1"/>
        <v/>
      </c>
      <c r="H18" s="51" t="str">
        <f t="shared" si="2"/>
        <v/>
      </c>
      <c r="I18" s="52" t="str">
        <f t="shared" si="8"/>
        <v/>
      </c>
      <c r="K18" s="4"/>
      <c r="L18" s="5" t="str">
        <f t="shared" si="3"/>
        <v/>
      </c>
      <c r="M18" s="8" t="str">
        <f t="shared" si="4"/>
        <v/>
      </c>
      <c r="N18" s="9" t="str">
        <f t="shared" si="5"/>
        <v/>
      </c>
      <c r="O18" s="10" t="str">
        <f t="shared" si="6"/>
        <v/>
      </c>
    </row>
    <row r="19" spans="1:15" x14ac:dyDescent="0.25">
      <c r="A19" s="38">
        <v>8</v>
      </c>
      <c r="B19" s="39" t="s">
        <v>9</v>
      </c>
      <c r="C19" s="3"/>
      <c r="D19" s="47"/>
      <c r="E19" s="48" t="str">
        <f t="shared" si="7"/>
        <v/>
      </c>
      <c r="F19" s="49" t="str">
        <f t="shared" si="0"/>
        <v/>
      </c>
      <c r="G19" s="50" t="str">
        <f t="shared" si="1"/>
        <v/>
      </c>
      <c r="H19" s="51" t="str">
        <f t="shared" si="2"/>
        <v/>
      </c>
      <c r="I19" s="52" t="str">
        <f t="shared" si="8"/>
        <v/>
      </c>
      <c r="K19" s="4"/>
      <c r="L19" s="5" t="str">
        <f t="shared" si="3"/>
        <v/>
      </c>
      <c r="M19" s="8" t="str">
        <f t="shared" si="4"/>
        <v/>
      </c>
      <c r="N19" s="9" t="str">
        <f t="shared" si="5"/>
        <v/>
      </c>
      <c r="O19" s="10" t="str">
        <f t="shared" si="6"/>
        <v/>
      </c>
    </row>
    <row r="20" spans="1:15" x14ac:dyDescent="0.25">
      <c r="A20" s="38">
        <v>9</v>
      </c>
      <c r="B20" s="39" t="s">
        <v>10</v>
      </c>
      <c r="C20" s="3"/>
      <c r="D20" s="47"/>
      <c r="E20" s="48" t="str">
        <f t="shared" si="7"/>
        <v/>
      </c>
      <c r="F20" s="49" t="str">
        <f t="shared" si="0"/>
        <v/>
      </c>
      <c r="G20" s="50" t="str">
        <f t="shared" si="1"/>
        <v/>
      </c>
      <c r="H20" s="51" t="str">
        <f t="shared" si="2"/>
        <v/>
      </c>
      <c r="I20" s="52" t="str">
        <f t="shared" si="8"/>
        <v/>
      </c>
      <c r="K20" s="4"/>
      <c r="L20" s="5" t="str">
        <f t="shared" si="3"/>
        <v/>
      </c>
      <c r="M20" s="8" t="str">
        <f t="shared" si="4"/>
        <v/>
      </c>
      <c r="N20" s="9" t="str">
        <f t="shared" si="5"/>
        <v/>
      </c>
      <c r="O20" s="10" t="str">
        <f t="shared" si="6"/>
        <v/>
      </c>
    </row>
    <row r="21" spans="1:15" x14ac:dyDescent="0.25">
      <c r="A21" s="38">
        <v>10</v>
      </c>
      <c r="B21" s="39" t="s">
        <v>11</v>
      </c>
      <c r="C21" s="3"/>
      <c r="D21" s="47"/>
      <c r="E21" s="48" t="str">
        <f t="shared" si="7"/>
        <v/>
      </c>
      <c r="F21" s="49" t="str">
        <f t="shared" si="0"/>
        <v/>
      </c>
      <c r="G21" s="50" t="str">
        <f t="shared" si="1"/>
        <v/>
      </c>
      <c r="H21" s="51" t="str">
        <f t="shared" si="2"/>
        <v/>
      </c>
      <c r="I21" s="52" t="str">
        <f t="shared" si="8"/>
        <v/>
      </c>
      <c r="K21" s="4"/>
      <c r="L21" s="5" t="str">
        <f t="shared" si="3"/>
        <v/>
      </c>
      <c r="M21" s="8" t="str">
        <f t="shared" si="4"/>
        <v/>
      </c>
      <c r="N21" s="9" t="str">
        <f t="shared" si="5"/>
        <v/>
      </c>
      <c r="O21" s="10" t="str">
        <f t="shared" si="6"/>
        <v/>
      </c>
    </row>
    <row r="22" spans="1:15" x14ac:dyDescent="0.25">
      <c r="A22" s="38">
        <v>11</v>
      </c>
      <c r="B22" s="39" t="s">
        <v>12</v>
      </c>
      <c r="C22" s="3"/>
      <c r="D22" s="47"/>
      <c r="E22" s="48" t="str">
        <f t="shared" si="7"/>
        <v/>
      </c>
      <c r="F22" s="49" t="str">
        <f t="shared" si="0"/>
        <v/>
      </c>
      <c r="G22" s="50" t="str">
        <f t="shared" si="1"/>
        <v/>
      </c>
      <c r="H22" s="51" t="str">
        <f t="shared" si="2"/>
        <v/>
      </c>
      <c r="I22" s="52" t="str">
        <f t="shared" si="8"/>
        <v/>
      </c>
      <c r="K22" s="4"/>
      <c r="L22" s="5" t="str">
        <f t="shared" si="3"/>
        <v/>
      </c>
      <c r="M22" s="8" t="str">
        <f t="shared" si="4"/>
        <v/>
      </c>
      <c r="N22" s="9" t="str">
        <f t="shared" si="5"/>
        <v/>
      </c>
      <c r="O22" s="10" t="str">
        <f t="shared" si="6"/>
        <v/>
      </c>
    </row>
    <row r="23" spans="1:15" x14ac:dyDescent="0.25">
      <c r="A23" s="38">
        <v>12</v>
      </c>
      <c r="B23" s="39" t="s">
        <v>13</v>
      </c>
      <c r="C23" s="3"/>
      <c r="D23" s="47"/>
      <c r="E23" s="48" t="str">
        <f t="shared" si="7"/>
        <v/>
      </c>
      <c r="F23" s="49" t="str">
        <f t="shared" si="0"/>
        <v/>
      </c>
      <c r="G23" s="50" t="str">
        <f t="shared" si="1"/>
        <v/>
      </c>
      <c r="H23" s="51" t="str">
        <f t="shared" si="2"/>
        <v/>
      </c>
      <c r="I23" s="52" t="str">
        <f t="shared" si="8"/>
        <v/>
      </c>
      <c r="K23" s="4"/>
      <c r="L23" s="5" t="str">
        <f t="shared" si="3"/>
        <v/>
      </c>
      <c r="M23" s="8" t="str">
        <f t="shared" si="4"/>
        <v/>
      </c>
      <c r="N23" s="9" t="str">
        <f t="shared" si="5"/>
        <v/>
      </c>
      <c r="O23" s="10" t="str">
        <f t="shared" si="6"/>
        <v/>
      </c>
    </row>
    <row r="24" spans="1:15" x14ac:dyDescent="0.25">
      <c r="A24" s="38">
        <v>13</v>
      </c>
      <c r="B24" s="39" t="s">
        <v>14</v>
      </c>
      <c r="C24" s="3"/>
      <c r="D24" s="47"/>
      <c r="E24" s="48" t="str">
        <f t="shared" si="7"/>
        <v/>
      </c>
      <c r="F24" s="49" t="str">
        <f t="shared" si="0"/>
        <v/>
      </c>
      <c r="G24" s="50" t="str">
        <f t="shared" si="1"/>
        <v/>
      </c>
      <c r="H24" s="51" t="str">
        <f t="shared" si="2"/>
        <v/>
      </c>
      <c r="I24" s="52" t="str">
        <f t="shared" si="8"/>
        <v/>
      </c>
      <c r="K24" s="4"/>
      <c r="L24" s="5" t="str">
        <f t="shared" si="3"/>
        <v/>
      </c>
      <c r="M24" s="8" t="str">
        <f t="shared" si="4"/>
        <v/>
      </c>
      <c r="N24" s="9" t="str">
        <f t="shared" si="5"/>
        <v/>
      </c>
      <c r="O24" s="10" t="str">
        <f t="shared" si="6"/>
        <v/>
      </c>
    </row>
    <row r="25" spans="1:15" x14ac:dyDescent="0.25">
      <c r="A25" s="38">
        <v>14</v>
      </c>
      <c r="B25" s="39" t="s">
        <v>15</v>
      </c>
      <c r="C25" s="3"/>
      <c r="D25" s="47"/>
      <c r="E25" s="48" t="str">
        <f t="shared" si="7"/>
        <v/>
      </c>
      <c r="F25" s="49" t="str">
        <f t="shared" si="0"/>
        <v/>
      </c>
      <c r="G25" s="50" t="str">
        <f t="shared" si="1"/>
        <v/>
      </c>
      <c r="H25" s="51" t="str">
        <f t="shared" si="2"/>
        <v/>
      </c>
      <c r="I25" s="52" t="str">
        <f t="shared" si="8"/>
        <v/>
      </c>
      <c r="K25" s="4"/>
      <c r="L25" s="5" t="str">
        <f t="shared" si="3"/>
        <v/>
      </c>
      <c r="M25" s="8" t="str">
        <f t="shared" si="4"/>
        <v/>
      </c>
      <c r="N25" s="9" t="str">
        <f t="shared" si="5"/>
        <v/>
      </c>
      <c r="O25" s="10" t="str">
        <f t="shared" si="6"/>
        <v/>
      </c>
    </row>
    <row r="26" spans="1:15" x14ac:dyDescent="0.25">
      <c r="A26" s="38">
        <v>15</v>
      </c>
      <c r="B26" s="39" t="s">
        <v>16</v>
      </c>
      <c r="C26" s="3"/>
      <c r="D26" s="47"/>
      <c r="E26" s="48" t="str">
        <f t="shared" si="7"/>
        <v/>
      </c>
      <c r="F26" s="49" t="str">
        <f t="shared" si="0"/>
        <v/>
      </c>
      <c r="G26" s="50" t="str">
        <f t="shared" si="1"/>
        <v/>
      </c>
      <c r="H26" s="51" t="str">
        <f t="shared" si="2"/>
        <v/>
      </c>
      <c r="I26" s="52" t="str">
        <f t="shared" si="8"/>
        <v/>
      </c>
      <c r="K26" s="4"/>
      <c r="L26" s="5" t="str">
        <f t="shared" si="3"/>
        <v/>
      </c>
      <c r="M26" s="8" t="str">
        <f t="shared" si="4"/>
        <v/>
      </c>
      <c r="N26" s="9" t="str">
        <f t="shared" si="5"/>
        <v/>
      </c>
      <c r="O26" s="10" t="str">
        <f t="shared" si="6"/>
        <v/>
      </c>
    </row>
    <row r="27" spans="1:15" x14ac:dyDescent="0.25">
      <c r="A27" s="38">
        <v>16</v>
      </c>
      <c r="B27" s="39" t="s">
        <v>17</v>
      </c>
      <c r="C27" s="3"/>
      <c r="D27" s="47"/>
      <c r="E27" s="48" t="str">
        <f t="shared" si="7"/>
        <v/>
      </c>
      <c r="F27" s="49" t="str">
        <f t="shared" si="0"/>
        <v/>
      </c>
      <c r="G27" s="50" t="str">
        <f t="shared" si="1"/>
        <v/>
      </c>
      <c r="H27" s="51" t="str">
        <f t="shared" si="2"/>
        <v/>
      </c>
      <c r="I27" s="52" t="str">
        <f t="shared" si="8"/>
        <v/>
      </c>
      <c r="K27" s="4"/>
      <c r="L27" s="5" t="str">
        <f t="shared" si="3"/>
        <v/>
      </c>
      <c r="M27" s="8" t="str">
        <f t="shared" si="4"/>
        <v/>
      </c>
      <c r="N27" s="9" t="str">
        <f t="shared" si="5"/>
        <v/>
      </c>
      <c r="O27" s="10" t="str">
        <f t="shared" si="6"/>
        <v/>
      </c>
    </row>
    <row r="28" spans="1:15" x14ac:dyDescent="0.25">
      <c r="A28" s="38">
        <v>17</v>
      </c>
      <c r="B28" s="39" t="s">
        <v>18</v>
      </c>
      <c r="C28" s="3"/>
      <c r="D28" s="47"/>
      <c r="E28" s="48" t="str">
        <f t="shared" si="7"/>
        <v/>
      </c>
      <c r="F28" s="49" t="str">
        <f t="shared" si="0"/>
        <v/>
      </c>
      <c r="G28" s="50" t="str">
        <f t="shared" si="1"/>
        <v/>
      </c>
      <c r="H28" s="51" t="str">
        <f t="shared" si="2"/>
        <v/>
      </c>
      <c r="I28" s="52" t="str">
        <f t="shared" si="8"/>
        <v/>
      </c>
      <c r="K28" s="4"/>
      <c r="L28" s="5" t="str">
        <f t="shared" si="3"/>
        <v/>
      </c>
      <c r="M28" s="8" t="str">
        <f t="shared" si="4"/>
        <v/>
      </c>
      <c r="N28" s="9" t="str">
        <f t="shared" si="5"/>
        <v/>
      </c>
      <c r="O28" s="10" t="str">
        <f t="shared" si="6"/>
        <v/>
      </c>
    </row>
    <row r="29" spans="1:15" x14ac:dyDescent="0.25">
      <c r="A29" s="38">
        <v>18</v>
      </c>
      <c r="B29" s="39" t="s">
        <v>19</v>
      </c>
      <c r="C29" s="3"/>
      <c r="D29" s="47"/>
      <c r="E29" s="48" t="str">
        <f t="shared" si="7"/>
        <v/>
      </c>
      <c r="F29" s="49" t="str">
        <f t="shared" si="0"/>
        <v/>
      </c>
      <c r="G29" s="50" t="str">
        <f t="shared" si="1"/>
        <v/>
      </c>
      <c r="H29" s="51" t="str">
        <f t="shared" si="2"/>
        <v/>
      </c>
      <c r="I29" s="52" t="str">
        <f t="shared" si="8"/>
        <v/>
      </c>
      <c r="K29" s="4"/>
      <c r="L29" s="5" t="str">
        <f t="shared" si="3"/>
        <v/>
      </c>
      <c r="M29" s="8" t="str">
        <f t="shared" si="4"/>
        <v/>
      </c>
      <c r="N29" s="9" t="str">
        <f t="shared" si="5"/>
        <v/>
      </c>
      <c r="O29" s="10" t="str">
        <f t="shared" si="6"/>
        <v/>
      </c>
    </row>
    <row r="30" spans="1:15" x14ac:dyDescent="0.25">
      <c r="A30" s="38">
        <v>19</v>
      </c>
      <c r="B30" s="39" t="s">
        <v>20</v>
      </c>
      <c r="C30" s="3"/>
      <c r="D30" s="47"/>
      <c r="E30" s="48" t="str">
        <f t="shared" si="7"/>
        <v/>
      </c>
      <c r="F30" s="49" t="str">
        <f t="shared" si="0"/>
        <v/>
      </c>
      <c r="G30" s="50" t="str">
        <f t="shared" si="1"/>
        <v/>
      </c>
      <c r="H30" s="51" t="str">
        <f t="shared" si="2"/>
        <v/>
      </c>
      <c r="I30" s="52" t="str">
        <f t="shared" si="8"/>
        <v/>
      </c>
      <c r="K30" s="4"/>
      <c r="L30" s="5" t="str">
        <f t="shared" si="3"/>
        <v/>
      </c>
      <c r="M30" s="8" t="str">
        <f t="shared" si="4"/>
        <v/>
      </c>
      <c r="N30" s="9" t="str">
        <f t="shared" si="5"/>
        <v/>
      </c>
      <c r="O30" s="10" t="str">
        <f t="shared" si="6"/>
        <v/>
      </c>
    </row>
    <row r="31" spans="1:15" x14ac:dyDescent="0.25">
      <c r="A31" s="38">
        <v>20</v>
      </c>
      <c r="B31" s="39" t="s">
        <v>21</v>
      </c>
      <c r="C31" s="3"/>
      <c r="D31" s="47"/>
      <c r="E31" s="48" t="str">
        <f t="shared" si="7"/>
        <v/>
      </c>
      <c r="F31" s="49" t="str">
        <f t="shared" si="0"/>
        <v/>
      </c>
      <c r="G31" s="50" t="str">
        <f t="shared" si="1"/>
        <v/>
      </c>
      <c r="H31" s="51" t="str">
        <f t="shared" si="2"/>
        <v/>
      </c>
      <c r="I31" s="52" t="str">
        <f t="shared" si="8"/>
        <v/>
      </c>
      <c r="K31" s="4"/>
      <c r="L31" s="5" t="str">
        <f t="shared" si="3"/>
        <v/>
      </c>
      <c r="M31" s="8" t="str">
        <f t="shared" si="4"/>
        <v/>
      </c>
      <c r="N31" s="9" t="str">
        <f t="shared" si="5"/>
        <v/>
      </c>
      <c r="O31" s="10" t="str">
        <f t="shared" si="6"/>
        <v/>
      </c>
    </row>
    <row r="32" spans="1:15" x14ac:dyDescent="0.25">
      <c r="A32" s="38">
        <v>21</v>
      </c>
      <c r="B32" s="39" t="s">
        <v>22</v>
      </c>
      <c r="C32" s="3"/>
      <c r="D32" s="47"/>
      <c r="E32" s="48" t="str">
        <f t="shared" si="7"/>
        <v/>
      </c>
      <c r="F32" s="49" t="str">
        <f t="shared" si="0"/>
        <v/>
      </c>
      <c r="G32" s="50" t="str">
        <f t="shared" si="1"/>
        <v/>
      </c>
      <c r="H32" s="51" t="str">
        <f t="shared" si="2"/>
        <v/>
      </c>
      <c r="I32" s="52" t="str">
        <f t="shared" si="8"/>
        <v/>
      </c>
      <c r="K32" s="4"/>
      <c r="L32" s="5" t="str">
        <f t="shared" si="3"/>
        <v/>
      </c>
      <c r="M32" s="8" t="str">
        <f t="shared" si="4"/>
        <v/>
      </c>
      <c r="N32" s="9" t="str">
        <f t="shared" si="5"/>
        <v/>
      </c>
      <c r="O32" s="10" t="str">
        <f t="shared" si="6"/>
        <v/>
      </c>
    </row>
    <row r="33" spans="1:15" x14ac:dyDescent="0.25">
      <c r="A33" s="38">
        <v>22</v>
      </c>
      <c r="B33" s="39" t="s">
        <v>23</v>
      </c>
      <c r="C33" s="3"/>
      <c r="D33" s="47"/>
      <c r="E33" s="48" t="str">
        <f t="shared" si="7"/>
        <v/>
      </c>
      <c r="F33" s="49" t="str">
        <f t="shared" si="0"/>
        <v/>
      </c>
      <c r="G33" s="50" t="str">
        <f t="shared" si="1"/>
        <v/>
      </c>
      <c r="H33" s="51" t="str">
        <f t="shared" si="2"/>
        <v/>
      </c>
      <c r="I33" s="52" t="str">
        <f t="shared" si="8"/>
        <v/>
      </c>
      <c r="K33" s="4"/>
      <c r="L33" s="5" t="str">
        <f t="shared" si="3"/>
        <v/>
      </c>
      <c r="M33" s="8" t="str">
        <f t="shared" si="4"/>
        <v/>
      </c>
      <c r="N33" s="9" t="str">
        <f t="shared" si="5"/>
        <v/>
      </c>
      <c r="O33" s="10" t="str">
        <f t="shared" si="6"/>
        <v/>
      </c>
    </row>
    <row r="34" spans="1:15" x14ac:dyDescent="0.25">
      <c r="A34" s="38">
        <v>23</v>
      </c>
      <c r="B34" s="39" t="s">
        <v>24</v>
      </c>
      <c r="C34" s="3"/>
      <c r="D34" s="47"/>
      <c r="E34" s="48" t="str">
        <f t="shared" si="7"/>
        <v/>
      </c>
      <c r="F34" s="49" t="str">
        <f t="shared" si="0"/>
        <v/>
      </c>
      <c r="G34" s="50" t="str">
        <f t="shared" si="1"/>
        <v/>
      </c>
      <c r="H34" s="51" t="str">
        <f t="shared" si="2"/>
        <v/>
      </c>
      <c r="I34" s="52" t="str">
        <f t="shared" si="8"/>
        <v/>
      </c>
      <c r="K34" s="4"/>
      <c r="L34" s="5" t="str">
        <f t="shared" si="3"/>
        <v/>
      </c>
      <c r="M34" s="8" t="str">
        <f t="shared" si="4"/>
        <v/>
      </c>
      <c r="N34" s="9" t="str">
        <f t="shared" si="5"/>
        <v/>
      </c>
      <c r="O34" s="10" t="str">
        <f t="shared" si="6"/>
        <v/>
      </c>
    </row>
    <row r="35" spans="1:15" x14ac:dyDescent="0.25">
      <c r="A35" s="38">
        <v>24</v>
      </c>
      <c r="B35" s="39" t="s">
        <v>25</v>
      </c>
      <c r="C35" s="3"/>
      <c r="D35" s="47"/>
      <c r="E35" s="48" t="str">
        <f t="shared" si="7"/>
        <v/>
      </c>
      <c r="F35" s="49" t="str">
        <f t="shared" si="0"/>
        <v/>
      </c>
      <c r="G35" s="50" t="str">
        <f t="shared" si="1"/>
        <v/>
      </c>
      <c r="H35" s="51" t="str">
        <f t="shared" si="2"/>
        <v/>
      </c>
      <c r="I35" s="52" t="str">
        <f t="shared" si="8"/>
        <v/>
      </c>
      <c r="K35" s="4"/>
      <c r="L35" s="5" t="str">
        <f t="shared" si="3"/>
        <v/>
      </c>
      <c r="M35" s="8" t="str">
        <f t="shared" si="4"/>
        <v/>
      </c>
      <c r="N35" s="9" t="str">
        <f t="shared" si="5"/>
        <v/>
      </c>
      <c r="O35" s="10" t="str">
        <f t="shared" si="6"/>
        <v/>
      </c>
    </row>
    <row r="36" spans="1:15" x14ac:dyDescent="0.25">
      <c r="A36" s="38">
        <v>25</v>
      </c>
      <c r="B36" s="39" t="s">
        <v>26</v>
      </c>
      <c r="C36" s="3"/>
      <c r="D36" s="47"/>
      <c r="E36" s="48" t="str">
        <f t="shared" si="7"/>
        <v/>
      </c>
      <c r="F36" s="49" t="str">
        <f t="shared" si="0"/>
        <v/>
      </c>
      <c r="G36" s="50" t="str">
        <f t="shared" si="1"/>
        <v/>
      </c>
      <c r="H36" s="51" t="str">
        <f t="shared" si="2"/>
        <v/>
      </c>
      <c r="I36" s="52" t="str">
        <f t="shared" si="8"/>
        <v/>
      </c>
      <c r="K36" s="4"/>
      <c r="L36" s="5" t="str">
        <f t="shared" si="3"/>
        <v/>
      </c>
      <c r="M36" s="8" t="str">
        <f t="shared" si="4"/>
        <v/>
      </c>
      <c r="N36" s="9" t="str">
        <f t="shared" si="5"/>
        <v/>
      </c>
      <c r="O36" s="10" t="str">
        <f t="shared" si="6"/>
        <v/>
      </c>
    </row>
    <row r="37" spans="1:15" x14ac:dyDescent="0.25">
      <c r="A37" s="38">
        <v>26</v>
      </c>
      <c r="B37" s="39" t="s">
        <v>27</v>
      </c>
      <c r="C37" s="3"/>
      <c r="D37" s="47"/>
      <c r="E37" s="48" t="str">
        <f t="shared" si="7"/>
        <v/>
      </c>
      <c r="F37" s="49" t="str">
        <f t="shared" si="0"/>
        <v/>
      </c>
      <c r="G37" s="50" t="str">
        <f t="shared" si="1"/>
        <v/>
      </c>
      <c r="H37" s="51" t="str">
        <f t="shared" si="2"/>
        <v/>
      </c>
      <c r="I37" s="52" t="str">
        <f t="shared" si="8"/>
        <v/>
      </c>
      <c r="K37" s="4"/>
      <c r="L37" s="5" t="str">
        <f t="shared" si="3"/>
        <v/>
      </c>
      <c r="M37" s="8" t="str">
        <f t="shared" si="4"/>
        <v/>
      </c>
      <c r="N37" s="9" t="str">
        <f t="shared" si="5"/>
        <v/>
      </c>
      <c r="O37" s="10" t="str">
        <f t="shared" si="6"/>
        <v/>
      </c>
    </row>
    <row r="38" spans="1:15" x14ac:dyDescent="0.25">
      <c r="A38" s="38">
        <v>27</v>
      </c>
      <c r="B38" s="39" t="s">
        <v>28</v>
      </c>
      <c r="C38" s="3"/>
      <c r="D38" s="47"/>
      <c r="E38" s="48" t="str">
        <f t="shared" si="7"/>
        <v/>
      </c>
      <c r="F38" s="49" t="str">
        <f t="shared" si="0"/>
        <v/>
      </c>
      <c r="G38" s="50" t="str">
        <f t="shared" si="1"/>
        <v/>
      </c>
      <c r="H38" s="51" t="str">
        <f t="shared" si="2"/>
        <v/>
      </c>
      <c r="I38" s="52" t="str">
        <f t="shared" si="8"/>
        <v/>
      </c>
      <c r="K38" s="4"/>
      <c r="L38" s="5" t="str">
        <f t="shared" si="3"/>
        <v/>
      </c>
      <c r="M38" s="8" t="str">
        <f t="shared" si="4"/>
        <v/>
      </c>
      <c r="N38" s="9" t="str">
        <f t="shared" si="5"/>
        <v/>
      </c>
      <c r="O38" s="10" t="str">
        <f t="shared" si="6"/>
        <v/>
      </c>
    </row>
    <row r="39" spans="1:15" x14ac:dyDescent="0.25">
      <c r="A39" s="38">
        <v>28</v>
      </c>
      <c r="B39" s="39" t="s">
        <v>29</v>
      </c>
      <c r="C39" s="3"/>
      <c r="D39" s="47"/>
      <c r="E39" s="48" t="str">
        <f t="shared" si="7"/>
        <v/>
      </c>
      <c r="F39" s="49" t="str">
        <f t="shared" si="0"/>
        <v/>
      </c>
      <c r="G39" s="50" t="str">
        <f t="shared" si="1"/>
        <v/>
      </c>
      <c r="H39" s="51" t="str">
        <f t="shared" si="2"/>
        <v/>
      </c>
      <c r="I39" s="52" t="str">
        <f t="shared" si="8"/>
        <v/>
      </c>
      <c r="K39" s="4"/>
      <c r="L39" s="5" t="str">
        <f t="shared" si="3"/>
        <v/>
      </c>
      <c r="M39" s="8" t="str">
        <f t="shared" si="4"/>
        <v/>
      </c>
      <c r="N39" s="9" t="str">
        <f t="shared" si="5"/>
        <v/>
      </c>
      <c r="O39" s="10" t="str">
        <f t="shared" si="6"/>
        <v/>
      </c>
    </row>
    <row r="40" spans="1:15" x14ac:dyDescent="0.25">
      <c r="A40" s="38">
        <v>29</v>
      </c>
      <c r="B40" s="39" t="s">
        <v>30</v>
      </c>
      <c r="C40" s="3"/>
      <c r="D40" s="47"/>
      <c r="E40" s="48" t="str">
        <f t="shared" si="7"/>
        <v/>
      </c>
      <c r="F40" s="49" t="str">
        <f t="shared" si="0"/>
        <v/>
      </c>
      <c r="G40" s="50" t="str">
        <f t="shared" si="1"/>
        <v/>
      </c>
      <c r="H40" s="51" t="str">
        <f t="shared" si="2"/>
        <v/>
      </c>
      <c r="I40" s="52" t="str">
        <f t="shared" si="8"/>
        <v/>
      </c>
      <c r="K40" s="4"/>
      <c r="L40" s="5" t="str">
        <f t="shared" si="3"/>
        <v/>
      </c>
      <c r="M40" s="8" t="str">
        <f t="shared" si="4"/>
        <v/>
      </c>
      <c r="N40" s="9" t="str">
        <f t="shared" si="5"/>
        <v/>
      </c>
      <c r="O40" s="10" t="str">
        <f t="shared" si="6"/>
        <v/>
      </c>
    </row>
    <row r="41" spans="1:15" x14ac:dyDescent="0.25">
      <c r="A41" s="38">
        <v>30</v>
      </c>
      <c r="B41" s="39" t="s">
        <v>31</v>
      </c>
      <c r="C41" s="3"/>
      <c r="D41" s="47"/>
      <c r="E41" s="48" t="str">
        <f t="shared" si="7"/>
        <v/>
      </c>
      <c r="F41" s="49" t="str">
        <f t="shared" si="0"/>
        <v/>
      </c>
      <c r="G41" s="50" t="str">
        <f t="shared" si="1"/>
        <v/>
      </c>
      <c r="H41" s="51" t="str">
        <f t="shared" si="2"/>
        <v/>
      </c>
      <c r="I41" s="52" t="str">
        <f t="shared" si="8"/>
        <v/>
      </c>
      <c r="K41" s="4"/>
      <c r="L41" s="5" t="str">
        <f t="shared" si="3"/>
        <v/>
      </c>
      <c r="M41" s="8" t="str">
        <f t="shared" si="4"/>
        <v/>
      </c>
      <c r="N41" s="9" t="str">
        <f t="shared" si="5"/>
        <v/>
      </c>
      <c r="O41" s="10" t="str">
        <f t="shared" si="6"/>
        <v/>
      </c>
    </row>
    <row r="42" spans="1:15" x14ac:dyDescent="0.25">
      <c r="A42" s="38">
        <v>31</v>
      </c>
      <c r="B42" s="39" t="s">
        <v>32</v>
      </c>
      <c r="C42" s="3"/>
      <c r="D42" s="47"/>
      <c r="E42" s="48" t="str">
        <f t="shared" si="7"/>
        <v/>
      </c>
      <c r="F42" s="49" t="str">
        <f t="shared" si="0"/>
        <v/>
      </c>
      <c r="G42" s="50" t="str">
        <f t="shared" si="1"/>
        <v/>
      </c>
      <c r="H42" s="51" t="str">
        <f t="shared" si="2"/>
        <v/>
      </c>
      <c r="I42" s="52" t="str">
        <f t="shared" si="8"/>
        <v/>
      </c>
      <c r="K42" s="4"/>
      <c r="L42" s="5" t="str">
        <f t="shared" si="3"/>
        <v/>
      </c>
      <c r="M42" s="8" t="str">
        <f t="shared" si="4"/>
        <v/>
      </c>
      <c r="N42" s="9" t="str">
        <f t="shared" si="5"/>
        <v/>
      </c>
      <c r="O42" s="10" t="str">
        <f t="shared" si="6"/>
        <v/>
      </c>
    </row>
    <row r="43" spans="1:15" x14ac:dyDescent="0.25">
      <c r="A43" s="38">
        <v>32</v>
      </c>
      <c r="B43" s="39" t="s">
        <v>33</v>
      </c>
      <c r="C43" s="3"/>
      <c r="D43" s="47"/>
      <c r="E43" s="48" t="str">
        <f t="shared" si="7"/>
        <v/>
      </c>
      <c r="F43" s="49" t="str">
        <f t="shared" si="0"/>
        <v/>
      </c>
      <c r="G43" s="50" t="str">
        <f t="shared" si="1"/>
        <v/>
      </c>
      <c r="H43" s="51" t="str">
        <f t="shared" si="2"/>
        <v/>
      </c>
      <c r="I43" s="52" t="str">
        <f t="shared" si="8"/>
        <v/>
      </c>
      <c r="K43" s="4"/>
      <c r="L43" s="5" t="str">
        <f t="shared" si="3"/>
        <v/>
      </c>
      <c r="M43" s="8" t="str">
        <f t="shared" si="4"/>
        <v/>
      </c>
      <c r="N43" s="9" t="str">
        <f t="shared" si="5"/>
        <v/>
      </c>
      <c r="O43" s="10" t="str">
        <f t="shared" si="6"/>
        <v/>
      </c>
    </row>
    <row r="44" spans="1:15" x14ac:dyDescent="0.25">
      <c r="A44" s="38">
        <v>33</v>
      </c>
      <c r="B44" s="39" t="s">
        <v>34</v>
      </c>
      <c r="C44" s="3"/>
      <c r="D44" s="47"/>
      <c r="E44" s="48" t="str">
        <f t="shared" si="7"/>
        <v/>
      </c>
      <c r="F44" s="49" t="str">
        <f t="shared" si="0"/>
        <v/>
      </c>
      <c r="G44" s="50" t="str">
        <f t="shared" si="1"/>
        <v/>
      </c>
      <c r="H44" s="51" t="str">
        <f t="shared" si="2"/>
        <v/>
      </c>
      <c r="I44" s="52" t="str">
        <f t="shared" si="8"/>
        <v/>
      </c>
      <c r="K44" s="4"/>
      <c r="L44" s="5" t="str">
        <f t="shared" si="3"/>
        <v/>
      </c>
      <c r="M44" s="8" t="str">
        <f t="shared" si="4"/>
        <v/>
      </c>
      <c r="N44" s="9" t="str">
        <f t="shared" si="5"/>
        <v/>
      </c>
      <c r="O44" s="10" t="str">
        <f t="shared" si="6"/>
        <v/>
      </c>
    </row>
    <row r="45" spans="1:15" x14ac:dyDescent="0.25">
      <c r="A45" s="38">
        <v>34</v>
      </c>
      <c r="B45" s="39" t="s">
        <v>35</v>
      </c>
      <c r="C45" s="3"/>
      <c r="D45" s="47"/>
      <c r="E45" s="48" t="str">
        <f t="shared" si="7"/>
        <v/>
      </c>
      <c r="F45" s="49" t="str">
        <f t="shared" si="0"/>
        <v/>
      </c>
      <c r="G45" s="50" t="str">
        <f t="shared" si="1"/>
        <v/>
      </c>
      <c r="H45" s="51" t="str">
        <f t="shared" si="2"/>
        <v/>
      </c>
      <c r="I45" s="52" t="str">
        <f t="shared" si="8"/>
        <v/>
      </c>
      <c r="K45" s="4"/>
      <c r="L45" s="5" t="str">
        <f t="shared" si="3"/>
        <v/>
      </c>
      <c r="M45" s="8" t="str">
        <f t="shared" si="4"/>
        <v/>
      </c>
      <c r="N45" s="9" t="str">
        <f t="shared" si="5"/>
        <v/>
      </c>
      <c r="O45" s="10" t="str">
        <f t="shared" si="6"/>
        <v/>
      </c>
    </row>
    <row r="46" spans="1:15" x14ac:dyDescent="0.25">
      <c r="A46" s="38">
        <v>35</v>
      </c>
      <c r="B46" s="39" t="s">
        <v>36</v>
      </c>
      <c r="C46" s="3"/>
      <c r="D46" s="47"/>
      <c r="E46" s="48" t="str">
        <f t="shared" si="7"/>
        <v/>
      </c>
      <c r="F46" s="49" t="str">
        <f t="shared" si="0"/>
        <v/>
      </c>
      <c r="G46" s="50" t="str">
        <f t="shared" si="1"/>
        <v/>
      </c>
      <c r="H46" s="51" t="str">
        <f t="shared" si="2"/>
        <v/>
      </c>
      <c r="I46" s="52" t="str">
        <f t="shared" si="8"/>
        <v/>
      </c>
      <c r="K46" s="4"/>
      <c r="L46" s="5" t="str">
        <f t="shared" si="3"/>
        <v/>
      </c>
      <c r="M46" s="8" t="str">
        <f t="shared" si="4"/>
        <v/>
      </c>
      <c r="N46" s="9" t="str">
        <f t="shared" si="5"/>
        <v/>
      </c>
      <c r="O46" s="10" t="str">
        <f t="shared" si="6"/>
        <v/>
      </c>
    </row>
    <row r="47" spans="1:15" x14ac:dyDescent="0.25">
      <c r="A47" s="38">
        <v>36</v>
      </c>
      <c r="B47" s="39" t="s">
        <v>37</v>
      </c>
      <c r="C47" s="3"/>
      <c r="D47" s="47"/>
      <c r="E47" s="48" t="str">
        <f t="shared" si="7"/>
        <v/>
      </c>
      <c r="F47" s="49" t="str">
        <f t="shared" si="0"/>
        <v/>
      </c>
      <c r="G47" s="50" t="str">
        <f t="shared" si="1"/>
        <v/>
      </c>
      <c r="H47" s="51" t="str">
        <f t="shared" si="2"/>
        <v/>
      </c>
      <c r="I47" s="52" t="str">
        <f t="shared" si="8"/>
        <v/>
      </c>
      <c r="K47" s="4"/>
      <c r="L47" s="5" t="str">
        <f t="shared" si="3"/>
        <v/>
      </c>
      <c r="M47" s="8" t="str">
        <f t="shared" si="4"/>
        <v/>
      </c>
      <c r="N47" s="9" t="str">
        <f t="shared" si="5"/>
        <v/>
      </c>
      <c r="O47" s="10" t="str">
        <f t="shared" si="6"/>
        <v/>
      </c>
    </row>
    <row r="48" spans="1:15" x14ac:dyDescent="0.25">
      <c r="A48" s="38">
        <v>37</v>
      </c>
      <c r="B48" s="39" t="s">
        <v>38</v>
      </c>
      <c r="C48" s="3"/>
      <c r="D48" s="47"/>
      <c r="E48" s="48" t="str">
        <f t="shared" si="7"/>
        <v/>
      </c>
      <c r="F48" s="49" t="str">
        <f t="shared" si="0"/>
        <v/>
      </c>
      <c r="G48" s="50" t="str">
        <f t="shared" si="1"/>
        <v/>
      </c>
      <c r="H48" s="51" t="str">
        <f t="shared" si="2"/>
        <v/>
      </c>
      <c r="I48" s="52" t="str">
        <f t="shared" si="8"/>
        <v/>
      </c>
      <c r="K48" s="4"/>
      <c r="L48" s="5" t="str">
        <f t="shared" si="3"/>
        <v/>
      </c>
      <c r="M48" s="8" t="str">
        <f t="shared" si="4"/>
        <v/>
      </c>
      <c r="N48" s="9" t="str">
        <f t="shared" si="5"/>
        <v/>
      </c>
      <c r="O48" s="10" t="str">
        <f t="shared" si="6"/>
        <v/>
      </c>
    </row>
    <row r="49" spans="1:15" x14ac:dyDescent="0.25">
      <c r="A49" s="38">
        <v>38</v>
      </c>
      <c r="B49" s="39" t="s">
        <v>39</v>
      </c>
      <c r="C49" s="3"/>
      <c r="D49" s="47"/>
      <c r="E49" s="48" t="str">
        <f t="shared" si="7"/>
        <v/>
      </c>
      <c r="F49" s="49" t="str">
        <f t="shared" si="0"/>
        <v/>
      </c>
      <c r="G49" s="50" t="str">
        <f t="shared" si="1"/>
        <v/>
      </c>
      <c r="H49" s="51" t="str">
        <f t="shared" si="2"/>
        <v/>
      </c>
      <c r="I49" s="52" t="str">
        <f t="shared" si="8"/>
        <v/>
      </c>
      <c r="K49" s="4"/>
      <c r="L49" s="5" t="str">
        <f t="shared" si="3"/>
        <v/>
      </c>
      <c r="M49" s="8" t="str">
        <f t="shared" si="4"/>
        <v/>
      </c>
      <c r="N49" s="9" t="str">
        <f t="shared" si="5"/>
        <v/>
      </c>
      <c r="O49" s="10" t="str">
        <f t="shared" si="6"/>
        <v/>
      </c>
    </row>
    <row r="50" spans="1:15" x14ac:dyDescent="0.25">
      <c r="A50" s="38">
        <v>39</v>
      </c>
      <c r="B50" s="39" t="s">
        <v>40</v>
      </c>
      <c r="C50" s="3"/>
      <c r="D50" s="47"/>
      <c r="E50" s="48" t="str">
        <f t="shared" si="7"/>
        <v/>
      </c>
      <c r="F50" s="49" t="str">
        <f t="shared" si="0"/>
        <v/>
      </c>
      <c r="G50" s="50" t="str">
        <f t="shared" si="1"/>
        <v/>
      </c>
      <c r="H50" s="51" t="str">
        <f t="shared" si="2"/>
        <v/>
      </c>
      <c r="I50" s="52" t="str">
        <f t="shared" si="8"/>
        <v/>
      </c>
      <c r="K50" s="4"/>
      <c r="L50" s="5" t="str">
        <f t="shared" si="3"/>
        <v/>
      </c>
      <c r="M50" s="8" t="str">
        <f t="shared" si="4"/>
        <v/>
      </c>
      <c r="N50" s="9" t="str">
        <f t="shared" si="5"/>
        <v/>
      </c>
      <c r="O50" s="10" t="str">
        <f t="shared" si="6"/>
        <v/>
      </c>
    </row>
    <row r="51" spans="1:15" x14ac:dyDescent="0.25">
      <c r="A51" s="38">
        <v>40</v>
      </c>
      <c r="B51" s="39" t="s">
        <v>41</v>
      </c>
      <c r="C51" s="3"/>
      <c r="D51" s="47"/>
      <c r="E51" s="48" t="str">
        <f t="shared" si="7"/>
        <v/>
      </c>
      <c r="F51" s="49" t="str">
        <f t="shared" si="0"/>
        <v/>
      </c>
      <c r="G51" s="50" t="str">
        <f t="shared" si="1"/>
        <v/>
      </c>
      <c r="H51" s="51" t="str">
        <f t="shared" si="2"/>
        <v/>
      </c>
      <c r="I51" s="52" t="str">
        <f t="shared" si="8"/>
        <v/>
      </c>
      <c r="K51" s="4"/>
      <c r="L51" s="5" t="str">
        <f t="shared" si="3"/>
        <v/>
      </c>
      <c r="M51" s="8" t="str">
        <f t="shared" si="4"/>
        <v/>
      </c>
      <c r="N51" s="9" t="str">
        <f t="shared" si="5"/>
        <v/>
      </c>
      <c r="O51" s="10" t="str">
        <f t="shared" si="6"/>
        <v/>
      </c>
    </row>
    <row r="52" spans="1:15" x14ac:dyDescent="0.25">
      <c r="A52" s="38">
        <v>41</v>
      </c>
      <c r="B52" s="39" t="s">
        <v>42</v>
      </c>
      <c r="C52" s="3"/>
      <c r="D52" s="47"/>
      <c r="E52" s="48" t="str">
        <f t="shared" si="7"/>
        <v/>
      </c>
      <c r="F52" s="49" t="str">
        <f t="shared" si="0"/>
        <v/>
      </c>
      <c r="G52" s="50" t="str">
        <f t="shared" si="1"/>
        <v/>
      </c>
      <c r="H52" s="51" t="str">
        <f t="shared" si="2"/>
        <v/>
      </c>
      <c r="I52" s="52" t="str">
        <f t="shared" si="8"/>
        <v/>
      </c>
      <c r="K52" s="4"/>
      <c r="L52" s="5" t="str">
        <f t="shared" si="3"/>
        <v/>
      </c>
      <c r="M52" s="8" t="str">
        <f t="shared" si="4"/>
        <v/>
      </c>
      <c r="N52" s="9" t="str">
        <f t="shared" si="5"/>
        <v/>
      </c>
      <c r="O52" s="10" t="str">
        <f t="shared" si="6"/>
        <v/>
      </c>
    </row>
    <row r="53" spans="1:15" x14ac:dyDescent="0.25">
      <c r="A53" s="38">
        <v>42</v>
      </c>
      <c r="B53" s="39" t="s">
        <v>43</v>
      </c>
      <c r="C53" s="3"/>
      <c r="D53" s="47"/>
      <c r="E53" s="48" t="str">
        <f t="shared" si="7"/>
        <v/>
      </c>
      <c r="F53" s="49" t="str">
        <f t="shared" si="0"/>
        <v/>
      </c>
      <c r="G53" s="50" t="str">
        <f t="shared" si="1"/>
        <v/>
      </c>
      <c r="H53" s="51" t="str">
        <f t="shared" si="2"/>
        <v/>
      </c>
      <c r="I53" s="52" t="str">
        <f t="shared" si="8"/>
        <v/>
      </c>
      <c r="K53" s="4"/>
      <c r="L53" s="5" t="str">
        <f t="shared" si="3"/>
        <v/>
      </c>
      <c r="M53" s="8" t="str">
        <f t="shared" si="4"/>
        <v/>
      </c>
      <c r="N53" s="9" t="str">
        <f t="shared" si="5"/>
        <v/>
      </c>
      <c r="O53" s="10" t="str">
        <f t="shared" si="6"/>
        <v/>
      </c>
    </row>
    <row r="54" spans="1:15" x14ac:dyDescent="0.25">
      <c r="A54" s="38">
        <v>43</v>
      </c>
      <c r="B54" s="39" t="s">
        <v>141</v>
      </c>
      <c r="C54" s="3"/>
      <c r="D54" s="47"/>
      <c r="E54" s="48" t="str">
        <f t="shared" si="7"/>
        <v/>
      </c>
      <c r="F54" s="49" t="str">
        <f t="shared" si="0"/>
        <v/>
      </c>
      <c r="G54" s="50" t="str">
        <f t="shared" si="1"/>
        <v/>
      </c>
      <c r="H54" s="51" t="str">
        <f t="shared" si="2"/>
        <v/>
      </c>
      <c r="I54" s="52" t="str">
        <f t="shared" si="8"/>
        <v/>
      </c>
      <c r="K54" s="4"/>
      <c r="L54" s="5" t="str">
        <f t="shared" si="3"/>
        <v/>
      </c>
      <c r="M54" s="8" t="str">
        <f t="shared" si="4"/>
        <v/>
      </c>
      <c r="N54" s="9" t="str">
        <f t="shared" si="5"/>
        <v/>
      </c>
      <c r="O54" s="10" t="str">
        <f t="shared" si="6"/>
        <v/>
      </c>
    </row>
    <row r="55" spans="1:15" x14ac:dyDescent="0.25">
      <c r="A55" s="38">
        <v>44</v>
      </c>
      <c r="B55" s="39" t="s">
        <v>44</v>
      </c>
      <c r="C55" s="3"/>
      <c r="D55" s="47"/>
      <c r="E55" s="48" t="str">
        <f t="shared" si="7"/>
        <v/>
      </c>
      <c r="F55" s="49" t="str">
        <f t="shared" si="0"/>
        <v/>
      </c>
      <c r="G55" s="50" t="str">
        <f t="shared" si="1"/>
        <v/>
      </c>
      <c r="H55" s="51" t="str">
        <f t="shared" si="2"/>
        <v/>
      </c>
      <c r="I55" s="52" t="str">
        <f t="shared" si="8"/>
        <v/>
      </c>
      <c r="K55" s="4"/>
      <c r="L55" s="5" t="str">
        <f t="shared" si="3"/>
        <v/>
      </c>
      <c r="M55" s="8" t="str">
        <f t="shared" si="4"/>
        <v/>
      </c>
      <c r="N55" s="9" t="str">
        <f t="shared" si="5"/>
        <v/>
      </c>
      <c r="O55" s="10" t="str">
        <f t="shared" si="6"/>
        <v/>
      </c>
    </row>
    <row r="56" spans="1:15" x14ac:dyDescent="0.25">
      <c r="A56" s="38">
        <v>45</v>
      </c>
      <c r="B56" s="39" t="s">
        <v>45</v>
      </c>
      <c r="C56" s="3"/>
      <c r="D56" s="47"/>
      <c r="E56" s="48" t="str">
        <f t="shared" si="7"/>
        <v/>
      </c>
      <c r="F56" s="49" t="str">
        <f t="shared" si="0"/>
        <v/>
      </c>
      <c r="G56" s="50" t="str">
        <f t="shared" si="1"/>
        <v/>
      </c>
      <c r="H56" s="51" t="str">
        <f t="shared" si="2"/>
        <v/>
      </c>
      <c r="I56" s="52" t="str">
        <f t="shared" si="8"/>
        <v/>
      </c>
      <c r="K56" s="4"/>
      <c r="L56" s="5" t="str">
        <f t="shared" si="3"/>
        <v/>
      </c>
      <c r="M56" s="8" t="str">
        <f t="shared" si="4"/>
        <v/>
      </c>
      <c r="N56" s="9" t="str">
        <f t="shared" si="5"/>
        <v/>
      </c>
      <c r="O56" s="10" t="str">
        <f t="shared" si="6"/>
        <v/>
      </c>
    </row>
    <row r="57" spans="1:15" x14ac:dyDescent="0.25">
      <c r="A57" s="38">
        <v>46</v>
      </c>
      <c r="B57" s="39" t="s">
        <v>46</v>
      </c>
      <c r="C57" s="3"/>
      <c r="D57" s="47"/>
      <c r="E57" s="48" t="str">
        <f t="shared" si="7"/>
        <v/>
      </c>
      <c r="F57" s="49" t="str">
        <f t="shared" si="0"/>
        <v/>
      </c>
      <c r="G57" s="50" t="str">
        <f t="shared" si="1"/>
        <v/>
      </c>
      <c r="H57" s="51" t="str">
        <f t="shared" si="2"/>
        <v/>
      </c>
      <c r="I57" s="52" t="str">
        <f t="shared" si="8"/>
        <v/>
      </c>
      <c r="K57" s="4"/>
      <c r="L57" s="5" t="str">
        <f t="shared" si="3"/>
        <v/>
      </c>
      <c r="M57" s="8" t="str">
        <f t="shared" si="4"/>
        <v/>
      </c>
      <c r="N57" s="9" t="str">
        <f t="shared" si="5"/>
        <v/>
      </c>
      <c r="O57" s="10" t="str">
        <f t="shared" si="6"/>
        <v/>
      </c>
    </row>
    <row r="58" spans="1:15" x14ac:dyDescent="0.25">
      <c r="A58" s="38">
        <v>47</v>
      </c>
      <c r="B58" s="39" t="s">
        <v>47</v>
      </c>
      <c r="C58" s="3"/>
      <c r="D58" s="47"/>
      <c r="E58" s="48" t="str">
        <f t="shared" si="7"/>
        <v/>
      </c>
      <c r="F58" s="49" t="str">
        <f t="shared" si="0"/>
        <v/>
      </c>
      <c r="G58" s="50" t="str">
        <f t="shared" si="1"/>
        <v/>
      </c>
      <c r="H58" s="51" t="str">
        <f t="shared" si="2"/>
        <v/>
      </c>
      <c r="I58" s="52" t="str">
        <f t="shared" si="8"/>
        <v/>
      </c>
      <c r="K58" s="4"/>
      <c r="L58" s="5" t="str">
        <f t="shared" si="3"/>
        <v/>
      </c>
      <c r="M58" s="8" t="str">
        <f t="shared" si="4"/>
        <v/>
      </c>
      <c r="N58" s="9" t="str">
        <f t="shared" si="5"/>
        <v/>
      </c>
      <c r="O58" s="10" t="str">
        <f t="shared" si="6"/>
        <v/>
      </c>
    </row>
    <row r="59" spans="1:15" x14ac:dyDescent="0.25">
      <c r="A59" s="38">
        <v>48</v>
      </c>
      <c r="B59" s="39" t="s">
        <v>48</v>
      </c>
      <c r="C59" s="3"/>
      <c r="D59" s="47"/>
      <c r="E59" s="48" t="str">
        <f t="shared" si="7"/>
        <v/>
      </c>
      <c r="F59" s="49" t="str">
        <f t="shared" si="0"/>
        <v/>
      </c>
      <c r="G59" s="50" t="str">
        <f t="shared" si="1"/>
        <v/>
      </c>
      <c r="H59" s="51" t="str">
        <f t="shared" si="2"/>
        <v/>
      </c>
      <c r="I59" s="52" t="str">
        <f t="shared" si="8"/>
        <v/>
      </c>
      <c r="K59" s="4"/>
      <c r="L59" s="5" t="str">
        <f t="shared" si="3"/>
        <v/>
      </c>
      <c r="M59" s="8" t="str">
        <f t="shared" si="4"/>
        <v/>
      </c>
      <c r="N59" s="9" t="str">
        <f t="shared" si="5"/>
        <v/>
      </c>
      <c r="O59" s="10" t="str">
        <f t="shared" si="6"/>
        <v/>
      </c>
    </row>
    <row r="60" spans="1:15" x14ac:dyDescent="0.25">
      <c r="A60" s="38">
        <v>49</v>
      </c>
      <c r="B60" s="39" t="s">
        <v>49</v>
      </c>
      <c r="C60" s="3"/>
      <c r="D60" s="47"/>
      <c r="E60" s="48" t="str">
        <f t="shared" si="7"/>
        <v/>
      </c>
      <c r="F60" s="49" t="str">
        <f t="shared" si="0"/>
        <v/>
      </c>
      <c r="G60" s="50" t="str">
        <f t="shared" si="1"/>
        <v/>
      </c>
      <c r="H60" s="51" t="str">
        <f t="shared" si="2"/>
        <v/>
      </c>
      <c r="I60" s="52" t="str">
        <f t="shared" si="8"/>
        <v/>
      </c>
      <c r="K60" s="4"/>
      <c r="L60" s="5" t="str">
        <f t="shared" si="3"/>
        <v/>
      </c>
      <c r="M60" s="8" t="str">
        <f t="shared" si="4"/>
        <v/>
      </c>
      <c r="N60" s="9" t="str">
        <f t="shared" si="5"/>
        <v/>
      </c>
      <c r="O60" s="10" t="str">
        <f t="shared" si="6"/>
        <v/>
      </c>
    </row>
    <row r="61" spans="1:15" x14ac:dyDescent="0.25">
      <c r="A61" s="38">
        <v>50</v>
      </c>
      <c r="B61" s="39" t="s">
        <v>50</v>
      </c>
      <c r="C61" s="3"/>
      <c r="D61" s="47"/>
      <c r="E61" s="48" t="str">
        <f t="shared" si="7"/>
        <v/>
      </c>
      <c r="F61" s="49" t="str">
        <f t="shared" si="0"/>
        <v/>
      </c>
      <c r="G61" s="50" t="str">
        <f t="shared" si="1"/>
        <v/>
      </c>
      <c r="H61" s="51" t="str">
        <f t="shared" si="2"/>
        <v/>
      </c>
      <c r="I61" s="52" t="str">
        <f t="shared" si="8"/>
        <v/>
      </c>
      <c r="K61" s="4"/>
      <c r="L61" s="5" t="str">
        <f t="shared" si="3"/>
        <v/>
      </c>
      <c r="M61" s="8" t="str">
        <f t="shared" si="4"/>
        <v/>
      </c>
      <c r="N61" s="9" t="str">
        <f t="shared" si="5"/>
        <v/>
      </c>
      <c r="O61" s="10" t="str">
        <f t="shared" si="6"/>
        <v/>
      </c>
    </row>
    <row r="62" spans="1:15" x14ac:dyDescent="0.25">
      <c r="A62" s="38">
        <v>51</v>
      </c>
      <c r="B62" s="39" t="s">
        <v>51</v>
      </c>
      <c r="C62" s="3"/>
      <c r="D62" s="47"/>
      <c r="E62" s="48" t="str">
        <f t="shared" si="7"/>
        <v/>
      </c>
      <c r="F62" s="49" t="str">
        <f t="shared" si="0"/>
        <v/>
      </c>
      <c r="G62" s="50" t="str">
        <f t="shared" si="1"/>
        <v/>
      </c>
      <c r="H62" s="51" t="str">
        <f t="shared" si="2"/>
        <v/>
      </c>
      <c r="I62" s="52" t="str">
        <f t="shared" si="8"/>
        <v/>
      </c>
      <c r="K62" s="4"/>
      <c r="L62" s="5" t="str">
        <f t="shared" si="3"/>
        <v/>
      </c>
      <c r="M62" s="8" t="str">
        <f t="shared" si="4"/>
        <v/>
      </c>
      <c r="N62" s="9" t="str">
        <f t="shared" si="5"/>
        <v/>
      </c>
      <c r="O62" s="10" t="str">
        <f t="shared" si="6"/>
        <v/>
      </c>
    </row>
    <row r="63" spans="1:15" x14ac:dyDescent="0.25">
      <c r="A63" s="38">
        <v>52</v>
      </c>
      <c r="B63" s="39" t="s">
        <v>52</v>
      </c>
      <c r="C63" s="3"/>
      <c r="D63" s="47"/>
      <c r="E63" s="48" t="str">
        <f t="shared" si="7"/>
        <v/>
      </c>
      <c r="F63" s="49" t="str">
        <f t="shared" si="0"/>
        <v/>
      </c>
      <c r="G63" s="50" t="str">
        <f t="shared" si="1"/>
        <v/>
      </c>
      <c r="H63" s="51" t="str">
        <f t="shared" si="2"/>
        <v/>
      </c>
      <c r="I63" s="52" t="str">
        <f t="shared" si="8"/>
        <v/>
      </c>
      <c r="K63" s="4"/>
      <c r="L63" s="5" t="str">
        <f t="shared" si="3"/>
        <v/>
      </c>
      <c r="M63" s="8" t="str">
        <f t="shared" si="4"/>
        <v/>
      </c>
      <c r="N63" s="9" t="str">
        <f t="shared" si="5"/>
        <v/>
      </c>
      <c r="O63" s="10" t="str">
        <f t="shared" si="6"/>
        <v/>
      </c>
    </row>
    <row r="64" spans="1:15" x14ac:dyDescent="0.25">
      <c r="A64" s="38">
        <v>53</v>
      </c>
      <c r="B64" s="39" t="s">
        <v>53</v>
      </c>
      <c r="C64" s="3"/>
      <c r="D64" s="47"/>
      <c r="E64" s="48" t="str">
        <f t="shared" si="7"/>
        <v/>
      </c>
      <c r="F64" s="49" t="str">
        <f t="shared" si="0"/>
        <v/>
      </c>
      <c r="G64" s="50" t="str">
        <f t="shared" si="1"/>
        <v/>
      </c>
      <c r="H64" s="51" t="str">
        <f t="shared" si="2"/>
        <v/>
      </c>
      <c r="I64" s="52" t="str">
        <f t="shared" si="8"/>
        <v/>
      </c>
      <c r="K64" s="4"/>
      <c r="L64" s="5" t="str">
        <f t="shared" si="3"/>
        <v/>
      </c>
      <c r="M64" s="8" t="str">
        <f t="shared" si="4"/>
        <v/>
      </c>
      <c r="N64" s="9" t="str">
        <f t="shared" si="5"/>
        <v/>
      </c>
      <c r="O64" s="10" t="str">
        <f t="shared" si="6"/>
        <v/>
      </c>
    </row>
    <row r="65" spans="1:15" x14ac:dyDescent="0.25">
      <c r="A65" s="38">
        <v>54</v>
      </c>
      <c r="B65" s="39" t="s">
        <v>54</v>
      </c>
      <c r="C65" s="3"/>
      <c r="D65" s="47"/>
      <c r="E65" s="48" t="str">
        <f t="shared" si="7"/>
        <v/>
      </c>
      <c r="F65" s="49" t="str">
        <f t="shared" si="0"/>
        <v/>
      </c>
      <c r="G65" s="50" t="str">
        <f t="shared" si="1"/>
        <v/>
      </c>
      <c r="H65" s="51" t="str">
        <f t="shared" si="2"/>
        <v/>
      </c>
      <c r="I65" s="52" t="str">
        <f t="shared" si="8"/>
        <v/>
      </c>
      <c r="K65" s="4"/>
      <c r="L65" s="5" t="str">
        <f t="shared" si="3"/>
        <v/>
      </c>
      <c r="M65" s="8" t="str">
        <f t="shared" si="4"/>
        <v/>
      </c>
      <c r="N65" s="9" t="str">
        <f t="shared" si="5"/>
        <v/>
      </c>
      <c r="O65" s="10" t="str">
        <f t="shared" si="6"/>
        <v/>
      </c>
    </row>
    <row r="66" spans="1:15" x14ac:dyDescent="0.25">
      <c r="A66" s="38">
        <v>55</v>
      </c>
      <c r="B66" s="39" t="s">
        <v>55</v>
      </c>
      <c r="C66" s="3"/>
      <c r="D66" s="47"/>
      <c r="E66" s="48" t="str">
        <f t="shared" si="7"/>
        <v/>
      </c>
      <c r="F66" s="49" t="str">
        <f t="shared" si="0"/>
        <v/>
      </c>
      <c r="G66" s="50" t="str">
        <f t="shared" si="1"/>
        <v/>
      </c>
      <c r="H66" s="51" t="str">
        <f t="shared" si="2"/>
        <v/>
      </c>
      <c r="I66" s="52" t="str">
        <f t="shared" si="8"/>
        <v/>
      </c>
      <c r="K66" s="4"/>
      <c r="L66" s="5" t="str">
        <f t="shared" si="3"/>
        <v/>
      </c>
      <c r="M66" s="8" t="str">
        <f t="shared" si="4"/>
        <v/>
      </c>
      <c r="N66" s="9" t="str">
        <f t="shared" si="5"/>
        <v/>
      </c>
      <c r="O66" s="10" t="str">
        <f t="shared" si="6"/>
        <v/>
      </c>
    </row>
    <row r="67" spans="1:15" x14ac:dyDescent="0.25">
      <c r="A67" s="38">
        <v>56</v>
      </c>
      <c r="B67" s="39" t="s">
        <v>56</v>
      </c>
      <c r="C67" s="3"/>
      <c r="D67" s="47"/>
      <c r="E67" s="48" t="str">
        <f t="shared" si="7"/>
        <v/>
      </c>
      <c r="F67" s="49" t="str">
        <f t="shared" si="0"/>
        <v/>
      </c>
      <c r="G67" s="50" t="str">
        <f t="shared" si="1"/>
        <v/>
      </c>
      <c r="H67" s="51" t="str">
        <f t="shared" si="2"/>
        <v/>
      </c>
      <c r="I67" s="52" t="str">
        <f t="shared" si="8"/>
        <v/>
      </c>
      <c r="K67" s="4"/>
      <c r="L67" s="5" t="str">
        <f t="shared" si="3"/>
        <v/>
      </c>
      <c r="M67" s="8" t="str">
        <f t="shared" si="4"/>
        <v/>
      </c>
      <c r="N67" s="9" t="str">
        <f t="shared" si="5"/>
        <v/>
      </c>
      <c r="O67" s="10" t="str">
        <f t="shared" si="6"/>
        <v/>
      </c>
    </row>
    <row r="68" spans="1:15" x14ac:dyDescent="0.25">
      <c r="A68" s="38">
        <v>57</v>
      </c>
      <c r="B68" s="39" t="s">
        <v>57</v>
      </c>
      <c r="C68" s="3"/>
      <c r="D68" s="47"/>
      <c r="E68" s="48" t="str">
        <f t="shared" si="7"/>
        <v/>
      </c>
      <c r="F68" s="49" t="str">
        <f t="shared" si="0"/>
        <v/>
      </c>
      <c r="G68" s="50" t="str">
        <f t="shared" si="1"/>
        <v/>
      </c>
      <c r="H68" s="51" t="str">
        <f t="shared" si="2"/>
        <v/>
      </c>
      <c r="I68" s="52" t="str">
        <f t="shared" si="8"/>
        <v/>
      </c>
      <c r="K68" s="4"/>
      <c r="L68" s="5" t="str">
        <f t="shared" si="3"/>
        <v/>
      </c>
      <c r="M68" s="8" t="str">
        <f t="shared" si="4"/>
        <v/>
      </c>
      <c r="N68" s="9" t="str">
        <f t="shared" si="5"/>
        <v/>
      </c>
      <c r="O68" s="10" t="str">
        <f t="shared" si="6"/>
        <v/>
      </c>
    </row>
    <row r="69" spans="1:15" x14ac:dyDescent="0.25">
      <c r="A69" s="38">
        <v>58</v>
      </c>
      <c r="B69" s="39" t="s">
        <v>58</v>
      </c>
      <c r="C69" s="3"/>
      <c r="D69" s="47"/>
      <c r="E69" s="48" t="str">
        <f t="shared" si="7"/>
        <v/>
      </c>
      <c r="F69" s="49" t="str">
        <f t="shared" si="0"/>
        <v/>
      </c>
      <c r="G69" s="50" t="str">
        <f t="shared" si="1"/>
        <v/>
      </c>
      <c r="H69" s="51" t="str">
        <f t="shared" si="2"/>
        <v/>
      </c>
      <c r="I69" s="52" t="str">
        <f t="shared" si="8"/>
        <v/>
      </c>
      <c r="K69" s="4"/>
      <c r="L69" s="5" t="str">
        <f t="shared" si="3"/>
        <v/>
      </c>
      <c r="M69" s="8" t="str">
        <f t="shared" si="4"/>
        <v/>
      </c>
      <c r="N69" s="9" t="str">
        <f t="shared" si="5"/>
        <v/>
      </c>
      <c r="O69" s="10" t="str">
        <f t="shared" si="6"/>
        <v/>
      </c>
    </row>
    <row r="70" spans="1:15" x14ac:dyDescent="0.25">
      <c r="A70" s="38">
        <v>59</v>
      </c>
      <c r="B70" s="39" t="s">
        <v>59</v>
      </c>
      <c r="C70" s="3"/>
      <c r="D70" s="47"/>
      <c r="E70" s="48" t="str">
        <f t="shared" si="7"/>
        <v/>
      </c>
      <c r="F70" s="49" t="str">
        <f t="shared" si="0"/>
        <v/>
      </c>
      <c r="G70" s="50" t="str">
        <f t="shared" si="1"/>
        <v/>
      </c>
      <c r="H70" s="51" t="str">
        <f t="shared" si="2"/>
        <v/>
      </c>
      <c r="I70" s="52" t="str">
        <f t="shared" si="8"/>
        <v/>
      </c>
      <c r="K70" s="4"/>
      <c r="L70" s="5" t="str">
        <f t="shared" si="3"/>
        <v/>
      </c>
      <c r="M70" s="8" t="str">
        <f t="shared" si="4"/>
        <v/>
      </c>
      <c r="N70" s="9" t="str">
        <f t="shared" si="5"/>
        <v/>
      </c>
      <c r="O70" s="10" t="str">
        <f t="shared" si="6"/>
        <v/>
      </c>
    </row>
    <row r="71" spans="1:15" x14ac:dyDescent="0.25">
      <c r="A71" s="38">
        <v>60</v>
      </c>
      <c r="B71" s="39" t="s">
        <v>60</v>
      </c>
      <c r="C71" s="3"/>
      <c r="D71" s="47"/>
      <c r="E71" s="48" t="str">
        <f t="shared" si="7"/>
        <v/>
      </c>
      <c r="F71" s="49" t="str">
        <f t="shared" si="0"/>
        <v/>
      </c>
      <c r="G71" s="50" t="str">
        <f t="shared" si="1"/>
        <v/>
      </c>
      <c r="H71" s="51" t="str">
        <f t="shared" si="2"/>
        <v/>
      </c>
      <c r="I71" s="52" t="str">
        <f t="shared" si="8"/>
        <v/>
      </c>
      <c r="K71" s="4"/>
      <c r="L71" s="5" t="str">
        <f t="shared" si="3"/>
        <v/>
      </c>
      <c r="M71" s="8" t="str">
        <f t="shared" si="4"/>
        <v/>
      </c>
      <c r="N71" s="9" t="str">
        <f t="shared" si="5"/>
        <v/>
      </c>
      <c r="O71" s="10" t="str">
        <f t="shared" si="6"/>
        <v/>
      </c>
    </row>
    <row r="72" spans="1:15" x14ac:dyDescent="0.25">
      <c r="A72" s="38">
        <v>61</v>
      </c>
      <c r="B72" s="39" t="s">
        <v>61</v>
      </c>
      <c r="C72" s="3"/>
      <c r="D72" s="47"/>
      <c r="E72" s="48" t="str">
        <f t="shared" si="7"/>
        <v/>
      </c>
      <c r="F72" s="49" t="str">
        <f t="shared" si="0"/>
        <v/>
      </c>
      <c r="G72" s="50" t="str">
        <f t="shared" si="1"/>
        <v/>
      </c>
      <c r="H72" s="51" t="str">
        <f t="shared" si="2"/>
        <v/>
      </c>
      <c r="I72" s="52" t="str">
        <f t="shared" si="8"/>
        <v/>
      </c>
      <c r="K72" s="4"/>
      <c r="L72" s="5" t="str">
        <f t="shared" si="3"/>
        <v/>
      </c>
      <c r="M72" s="8" t="str">
        <f t="shared" si="4"/>
        <v/>
      </c>
      <c r="N72" s="9" t="str">
        <f t="shared" si="5"/>
        <v/>
      </c>
      <c r="O72" s="10" t="str">
        <f t="shared" si="6"/>
        <v/>
      </c>
    </row>
    <row r="73" spans="1:15" x14ac:dyDescent="0.25">
      <c r="A73" s="38">
        <v>62</v>
      </c>
      <c r="B73" s="39" t="s">
        <v>62</v>
      </c>
      <c r="C73" s="3"/>
      <c r="D73" s="47"/>
      <c r="E73" s="48" t="str">
        <f t="shared" si="7"/>
        <v/>
      </c>
      <c r="F73" s="49" t="str">
        <f t="shared" si="0"/>
        <v/>
      </c>
      <c r="G73" s="50" t="str">
        <f t="shared" si="1"/>
        <v/>
      </c>
      <c r="H73" s="51" t="str">
        <f t="shared" si="2"/>
        <v/>
      </c>
      <c r="I73" s="52" t="str">
        <f t="shared" si="8"/>
        <v/>
      </c>
      <c r="K73" s="4"/>
      <c r="L73" s="5" t="str">
        <f t="shared" si="3"/>
        <v/>
      </c>
      <c r="M73" s="8" t="str">
        <f t="shared" si="4"/>
        <v/>
      </c>
      <c r="N73" s="9" t="str">
        <f t="shared" si="5"/>
        <v/>
      </c>
      <c r="O73" s="10" t="str">
        <f t="shared" si="6"/>
        <v/>
      </c>
    </row>
    <row r="74" spans="1:15" x14ac:dyDescent="0.25">
      <c r="A74" s="38">
        <v>63</v>
      </c>
      <c r="B74" s="39" t="s">
        <v>63</v>
      </c>
      <c r="C74" s="3"/>
      <c r="D74" s="47"/>
      <c r="E74" s="48" t="str">
        <f t="shared" si="7"/>
        <v/>
      </c>
      <c r="F74" s="49" t="str">
        <f t="shared" si="0"/>
        <v/>
      </c>
      <c r="G74" s="50" t="str">
        <f t="shared" si="1"/>
        <v/>
      </c>
      <c r="H74" s="51" t="str">
        <f t="shared" si="2"/>
        <v/>
      </c>
      <c r="I74" s="52" t="str">
        <f t="shared" si="8"/>
        <v/>
      </c>
      <c r="K74" s="4"/>
      <c r="L74" s="5" t="str">
        <f t="shared" si="3"/>
        <v/>
      </c>
      <c r="M74" s="8" t="str">
        <f t="shared" si="4"/>
        <v/>
      </c>
      <c r="N74" s="9" t="str">
        <f t="shared" si="5"/>
        <v/>
      </c>
      <c r="O74" s="10" t="str">
        <f t="shared" si="6"/>
        <v/>
      </c>
    </row>
    <row r="75" spans="1:15" x14ac:dyDescent="0.25">
      <c r="A75" s="38">
        <v>64</v>
      </c>
      <c r="B75" s="39" t="s">
        <v>64</v>
      </c>
      <c r="C75" s="3"/>
      <c r="D75" s="47"/>
      <c r="E75" s="48" t="str">
        <f t="shared" si="7"/>
        <v/>
      </c>
      <c r="F75" s="49" t="str">
        <f t="shared" si="0"/>
        <v/>
      </c>
      <c r="G75" s="50" t="str">
        <f t="shared" si="1"/>
        <v/>
      </c>
      <c r="H75" s="51" t="str">
        <f t="shared" si="2"/>
        <v/>
      </c>
      <c r="I75" s="52" t="str">
        <f t="shared" si="8"/>
        <v/>
      </c>
      <c r="K75" s="4"/>
      <c r="L75" s="5" t="str">
        <f t="shared" si="3"/>
        <v/>
      </c>
      <c r="M75" s="8" t="str">
        <f t="shared" si="4"/>
        <v/>
      </c>
      <c r="N75" s="9" t="str">
        <f t="shared" si="5"/>
        <v/>
      </c>
      <c r="O75" s="10" t="str">
        <f t="shared" si="6"/>
        <v/>
      </c>
    </row>
    <row r="76" spans="1:15" x14ac:dyDescent="0.25">
      <c r="A76" s="38">
        <v>65</v>
      </c>
      <c r="B76" s="39" t="s">
        <v>65</v>
      </c>
      <c r="C76" s="3"/>
      <c r="D76" s="47"/>
      <c r="E76" s="48" t="str">
        <f t="shared" si="7"/>
        <v/>
      </c>
      <c r="F76" s="49" t="str">
        <f t="shared" si="0"/>
        <v/>
      </c>
      <c r="G76" s="50" t="str">
        <f t="shared" si="1"/>
        <v/>
      </c>
      <c r="H76" s="51" t="str">
        <f t="shared" si="2"/>
        <v/>
      </c>
      <c r="I76" s="52" t="str">
        <f t="shared" si="8"/>
        <v/>
      </c>
      <c r="K76" s="4"/>
      <c r="L76" s="5" t="str">
        <f t="shared" si="3"/>
        <v/>
      </c>
      <c r="M76" s="8" t="str">
        <f t="shared" si="4"/>
        <v/>
      </c>
      <c r="N76" s="9" t="str">
        <f t="shared" si="5"/>
        <v/>
      </c>
      <c r="O76" s="10" t="str">
        <f t="shared" si="6"/>
        <v/>
      </c>
    </row>
    <row r="77" spans="1:15" x14ac:dyDescent="0.25">
      <c r="A77" s="38">
        <v>66</v>
      </c>
      <c r="B77" s="39" t="s">
        <v>66</v>
      </c>
      <c r="C77" s="3"/>
      <c r="D77" s="47"/>
      <c r="E77" s="48" t="str">
        <f t="shared" si="7"/>
        <v/>
      </c>
      <c r="F77" s="49" t="str">
        <f t="shared" ref="F77:F100" si="9">IF(D77&lt;&gt;"",G77/0.3048,"")</f>
        <v/>
      </c>
      <c r="G77" s="50" t="str">
        <f t="shared" ref="G77:G100" si="10">IF(D77&lt;&gt;"",IF($C$7&lt;&gt;"",$C$7-E77,$E$123-E77),"")</f>
        <v/>
      </c>
      <c r="H77" s="51" t="str">
        <f t="shared" ref="H77:H100" si="11">IF(D77&lt;&gt;"",ROUND(G77*10,0),"")</f>
        <v/>
      </c>
      <c r="I77" s="52" t="str">
        <f t="shared" si="8"/>
        <v/>
      </c>
      <c r="K77" s="4"/>
      <c r="L77" s="5" t="str">
        <f t="shared" ref="L77:L100" si="12">IF(K77&gt;0,K77*0.3048,"")</f>
        <v/>
      </c>
      <c r="M77" s="8" t="str">
        <f t="shared" ref="M77:M100" si="13">IF(K77&lt;&gt;"",N77/0.3048,"")</f>
        <v/>
      </c>
      <c r="N77" s="9" t="str">
        <f t="shared" ref="N77:N100" si="14">IF(K77&lt;&gt;"",IF($C$7&lt;&gt;"",$C$7-L77,$E$123-L77),"")</f>
        <v/>
      </c>
      <c r="O77" s="10" t="str">
        <f t="shared" ref="O77:O100" si="15">IF(K77&lt;&gt;"",ROUND(N77*10,0),"")</f>
        <v/>
      </c>
    </row>
    <row r="78" spans="1:15" x14ac:dyDescent="0.25">
      <c r="A78" s="38">
        <v>67</v>
      </c>
      <c r="B78" s="39" t="s">
        <v>67</v>
      </c>
      <c r="C78" s="3"/>
      <c r="D78" s="47"/>
      <c r="E78" s="48" t="str">
        <f t="shared" ref="E78:E100" si="16">IF(D78&lt;&gt;0,D78*0.3048,"")</f>
        <v/>
      </c>
      <c r="F78" s="49" t="str">
        <f t="shared" si="9"/>
        <v/>
      </c>
      <c r="G78" s="50" t="str">
        <f t="shared" si="10"/>
        <v/>
      </c>
      <c r="H78" s="51" t="str">
        <f t="shared" si="11"/>
        <v/>
      </c>
      <c r="I78" s="52" t="str">
        <f t="shared" ref="I78:I100" si="17">IF(D78&lt;&gt;0,CONCATENATE(B78,"=",H78),"")</f>
        <v/>
      </c>
      <c r="K78" s="4"/>
      <c r="L78" s="5" t="str">
        <f t="shared" si="12"/>
        <v/>
      </c>
      <c r="M78" s="8" t="str">
        <f t="shared" si="13"/>
        <v/>
      </c>
      <c r="N78" s="9" t="str">
        <f t="shared" si="14"/>
        <v/>
      </c>
      <c r="O78" s="10" t="str">
        <f t="shared" si="15"/>
        <v/>
      </c>
    </row>
    <row r="79" spans="1:15" x14ac:dyDescent="0.25">
      <c r="A79" s="38">
        <v>68</v>
      </c>
      <c r="B79" s="39" t="s">
        <v>68</v>
      </c>
      <c r="C79" s="3"/>
      <c r="D79" s="47"/>
      <c r="E79" s="48" t="str">
        <f t="shared" si="16"/>
        <v/>
      </c>
      <c r="F79" s="49" t="str">
        <f t="shared" si="9"/>
        <v/>
      </c>
      <c r="G79" s="50" t="str">
        <f t="shared" si="10"/>
        <v/>
      </c>
      <c r="H79" s="51" t="str">
        <f t="shared" si="11"/>
        <v/>
      </c>
      <c r="I79" s="52" t="str">
        <f t="shared" si="17"/>
        <v/>
      </c>
      <c r="K79" s="4"/>
      <c r="L79" s="5" t="str">
        <f t="shared" si="12"/>
        <v/>
      </c>
      <c r="M79" s="8" t="str">
        <f t="shared" si="13"/>
        <v/>
      </c>
      <c r="N79" s="9" t="str">
        <f t="shared" si="14"/>
        <v/>
      </c>
      <c r="O79" s="10" t="str">
        <f t="shared" si="15"/>
        <v/>
      </c>
    </row>
    <row r="80" spans="1:15" x14ac:dyDescent="0.25">
      <c r="A80" s="38">
        <v>69</v>
      </c>
      <c r="B80" s="39" t="s">
        <v>69</v>
      </c>
      <c r="C80" s="3"/>
      <c r="D80" s="47"/>
      <c r="E80" s="48" t="str">
        <f t="shared" si="16"/>
        <v/>
      </c>
      <c r="F80" s="49" t="str">
        <f t="shared" si="9"/>
        <v/>
      </c>
      <c r="G80" s="50" t="str">
        <f t="shared" si="10"/>
        <v/>
      </c>
      <c r="H80" s="51" t="str">
        <f t="shared" si="11"/>
        <v/>
      </c>
      <c r="I80" s="52" t="str">
        <f t="shared" si="17"/>
        <v/>
      </c>
      <c r="K80" s="4"/>
      <c r="L80" s="5" t="str">
        <f t="shared" si="12"/>
        <v/>
      </c>
      <c r="M80" s="8" t="str">
        <f t="shared" si="13"/>
        <v/>
      </c>
      <c r="N80" s="9" t="str">
        <f t="shared" si="14"/>
        <v/>
      </c>
      <c r="O80" s="10" t="str">
        <f t="shared" si="15"/>
        <v/>
      </c>
    </row>
    <row r="81" spans="1:15" x14ac:dyDescent="0.25">
      <c r="A81" s="38">
        <v>70</v>
      </c>
      <c r="B81" s="39" t="s">
        <v>70</v>
      </c>
      <c r="C81" s="3"/>
      <c r="D81" s="47"/>
      <c r="E81" s="48" t="str">
        <f t="shared" si="16"/>
        <v/>
      </c>
      <c r="F81" s="49" t="str">
        <f t="shared" si="9"/>
        <v/>
      </c>
      <c r="G81" s="50" t="str">
        <f t="shared" si="10"/>
        <v/>
      </c>
      <c r="H81" s="51" t="str">
        <f t="shared" si="11"/>
        <v/>
      </c>
      <c r="I81" s="52" t="str">
        <f t="shared" si="17"/>
        <v/>
      </c>
      <c r="K81" s="4"/>
      <c r="L81" s="5" t="str">
        <f t="shared" si="12"/>
        <v/>
      </c>
      <c r="M81" s="8" t="str">
        <f t="shared" si="13"/>
        <v/>
      </c>
      <c r="N81" s="9" t="str">
        <f t="shared" si="14"/>
        <v/>
      </c>
      <c r="O81" s="10" t="str">
        <f t="shared" si="15"/>
        <v/>
      </c>
    </row>
    <row r="82" spans="1:15" x14ac:dyDescent="0.25">
      <c r="A82" s="38">
        <v>71</v>
      </c>
      <c r="B82" s="39" t="s">
        <v>71</v>
      </c>
      <c r="C82" s="3"/>
      <c r="D82" s="47"/>
      <c r="E82" s="48" t="str">
        <f t="shared" si="16"/>
        <v/>
      </c>
      <c r="F82" s="49" t="str">
        <f t="shared" si="9"/>
        <v/>
      </c>
      <c r="G82" s="50" t="str">
        <f t="shared" si="10"/>
        <v/>
      </c>
      <c r="H82" s="51" t="str">
        <f t="shared" si="11"/>
        <v/>
      </c>
      <c r="I82" s="52" t="str">
        <f t="shared" si="17"/>
        <v/>
      </c>
      <c r="K82" s="4"/>
      <c r="L82" s="5" t="str">
        <f t="shared" si="12"/>
        <v/>
      </c>
      <c r="M82" s="8" t="str">
        <f t="shared" si="13"/>
        <v/>
      </c>
      <c r="N82" s="9" t="str">
        <f t="shared" si="14"/>
        <v/>
      </c>
      <c r="O82" s="10" t="str">
        <f t="shared" si="15"/>
        <v/>
      </c>
    </row>
    <row r="83" spans="1:15" x14ac:dyDescent="0.25">
      <c r="A83" s="38">
        <v>72</v>
      </c>
      <c r="B83" s="39" t="s">
        <v>72</v>
      </c>
      <c r="C83" s="3"/>
      <c r="D83" s="47"/>
      <c r="E83" s="48" t="str">
        <f t="shared" si="16"/>
        <v/>
      </c>
      <c r="F83" s="49" t="str">
        <f t="shared" si="9"/>
        <v/>
      </c>
      <c r="G83" s="50" t="str">
        <f t="shared" si="10"/>
        <v/>
      </c>
      <c r="H83" s="51" t="str">
        <f t="shared" si="11"/>
        <v/>
      </c>
      <c r="I83" s="52" t="str">
        <f t="shared" si="17"/>
        <v/>
      </c>
      <c r="K83" s="4"/>
      <c r="L83" s="5" t="str">
        <f t="shared" si="12"/>
        <v/>
      </c>
      <c r="M83" s="8" t="str">
        <f t="shared" si="13"/>
        <v/>
      </c>
      <c r="N83" s="9" t="str">
        <f t="shared" si="14"/>
        <v/>
      </c>
      <c r="O83" s="10" t="str">
        <f t="shared" si="15"/>
        <v/>
      </c>
    </row>
    <row r="84" spans="1:15" x14ac:dyDescent="0.25">
      <c r="A84" s="38">
        <v>73</v>
      </c>
      <c r="B84" s="39" t="s">
        <v>73</v>
      </c>
      <c r="C84" s="3"/>
      <c r="D84" s="47"/>
      <c r="E84" s="48" t="str">
        <f t="shared" si="16"/>
        <v/>
      </c>
      <c r="F84" s="49" t="str">
        <f t="shared" si="9"/>
        <v/>
      </c>
      <c r="G84" s="50" t="str">
        <f t="shared" si="10"/>
        <v/>
      </c>
      <c r="H84" s="51" t="str">
        <f t="shared" si="11"/>
        <v/>
      </c>
      <c r="I84" s="52" t="str">
        <f t="shared" si="17"/>
        <v/>
      </c>
      <c r="K84" s="4"/>
      <c r="L84" s="5" t="str">
        <f t="shared" si="12"/>
        <v/>
      </c>
      <c r="M84" s="8" t="str">
        <f t="shared" si="13"/>
        <v/>
      </c>
      <c r="N84" s="9" t="str">
        <f t="shared" si="14"/>
        <v/>
      </c>
      <c r="O84" s="10" t="str">
        <f t="shared" si="15"/>
        <v/>
      </c>
    </row>
    <row r="85" spans="1:15" x14ac:dyDescent="0.25">
      <c r="A85" s="38">
        <v>74</v>
      </c>
      <c r="B85" s="39" t="s">
        <v>74</v>
      </c>
      <c r="C85" s="3"/>
      <c r="D85" s="47"/>
      <c r="E85" s="48" t="str">
        <f t="shared" si="16"/>
        <v/>
      </c>
      <c r="F85" s="49" t="str">
        <f t="shared" si="9"/>
        <v/>
      </c>
      <c r="G85" s="50" t="str">
        <f t="shared" si="10"/>
        <v/>
      </c>
      <c r="H85" s="51" t="str">
        <f t="shared" si="11"/>
        <v/>
      </c>
      <c r="I85" s="52" t="str">
        <f t="shared" si="17"/>
        <v/>
      </c>
      <c r="K85" s="4"/>
      <c r="L85" s="5" t="str">
        <f t="shared" si="12"/>
        <v/>
      </c>
      <c r="M85" s="8" t="str">
        <f t="shared" si="13"/>
        <v/>
      </c>
      <c r="N85" s="9" t="str">
        <f t="shared" si="14"/>
        <v/>
      </c>
      <c r="O85" s="10" t="str">
        <f t="shared" si="15"/>
        <v/>
      </c>
    </row>
    <row r="86" spans="1:15" x14ac:dyDescent="0.25">
      <c r="A86" s="38">
        <v>75</v>
      </c>
      <c r="B86" s="39" t="s">
        <v>75</v>
      </c>
      <c r="C86" s="3"/>
      <c r="D86" s="47"/>
      <c r="E86" s="48" t="str">
        <f t="shared" si="16"/>
        <v/>
      </c>
      <c r="F86" s="49" t="str">
        <f t="shared" si="9"/>
        <v/>
      </c>
      <c r="G86" s="50" t="str">
        <f t="shared" si="10"/>
        <v/>
      </c>
      <c r="H86" s="51" t="str">
        <f t="shared" si="11"/>
        <v/>
      </c>
      <c r="I86" s="52" t="str">
        <f t="shared" si="17"/>
        <v/>
      </c>
      <c r="K86" s="4"/>
      <c r="L86" s="5" t="str">
        <f t="shared" si="12"/>
        <v/>
      </c>
      <c r="M86" s="8" t="str">
        <f t="shared" si="13"/>
        <v/>
      </c>
      <c r="N86" s="9" t="str">
        <f t="shared" si="14"/>
        <v/>
      </c>
      <c r="O86" s="10" t="str">
        <f t="shared" si="15"/>
        <v/>
      </c>
    </row>
    <row r="87" spans="1:15" x14ac:dyDescent="0.25">
      <c r="A87" s="38">
        <v>76</v>
      </c>
      <c r="B87" s="39" t="s">
        <v>76</v>
      </c>
      <c r="C87" s="3"/>
      <c r="D87" s="47"/>
      <c r="E87" s="48" t="str">
        <f t="shared" si="16"/>
        <v/>
      </c>
      <c r="F87" s="49" t="str">
        <f t="shared" si="9"/>
        <v/>
      </c>
      <c r="G87" s="50" t="str">
        <f t="shared" si="10"/>
        <v/>
      </c>
      <c r="H87" s="51" t="str">
        <f t="shared" si="11"/>
        <v/>
      </c>
      <c r="I87" s="52" t="str">
        <f t="shared" si="17"/>
        <v/>
      </c>
      <c r="K87" s="4"/>
      <c r="L87" s="5" t="str">
        <f t="shared" si="12"/>
        <v/>
      </c>
      <c r="M87" s="8" t="str">
        <f t="shared" si="13"/>
        <v/>
      </c>
      <c r="N87" s="9" t="str">
        <f t="shared" si="14"/>
        <v/>
      </c>
      <c r="O87" s="10" t="str">
        <f t="shared" si="15"/>
        <v/>
      </c>
    </row>
    <row r="88" spans="1:15" x14ac:dyDescent="0.25">
      <c r="A88" s="38">
        <v>77</v>
      </c>
      <c r="B88" s="39" t="s">
        <v>77</v>
      </c>
      <c r="C88" s="3"/>
      <c r="D88" s="47"/>
      <c r="E88" s="48" t="str">
        <f t="shared" si="16"/>
        <v/>
      </c>
      <c r="F88" s="49" t="str">
        <f t="shared" si="9"/>
        <v/>
      </c>
      <c r="G88" s="50" t="str">
        <f t="shared" si="10"/>
        <v/>
      </c>
      <c r="H88" s="51" t="str">
        <f t="shared" si="11"/>
        <v/>
      </c>
      <c r="I88" s="52" t="str">
        <f t="shared" si="17"/>
        <v/>
      </c>
      <c r="K88" s="4"/>
      <c r="L88" s="5" t="str">
        <f t="shared" si="12"/>
        <v/>
      </c>
      <c r="M88" s="8" t="str">
        <f t="shared" si="13"/>
        <v/>
      </c>
      <c r="N88" s="9" t="str">
        <f t="shared" si="14"/>
        <v/>
      </c>
      <c r="O88" s="10" t="str">
        <f t="shared" si="15"/>
        <v/>
      </c>
    </row>
    <row r="89" spans="1:15" x14ac:dyDescent="0.25">
      <c r="A89" s="38">
        <v>78</v>
      </c>
      <c r="B89" s="39" t="s">
        <v>78</v>
      </c>
      <c r="C89" s="3"/>
      <c r="D89" s="47"/>
      <c r="E89" s="48" t="str">
        <f t="shared" si="16"/>
        <v/>
      </c>
      <c r="F89" s="49" t="str">
        <f t="shared" si="9"/>
        <v/>
      </c>
      <c r="G89" s="50" t="str">
        <f t="shared" si="10"/>
        <v/>
      </c>
      <c r="H89" s="51" t="str">
        <f t="shared" si="11"/>
        <v/>
      </c>
      <c r="I89" s="52" t="str">
        <f t="shared" si="17"/>
        <v/>
      </c>
      <c r="K89" s="4"/>
      <c r="L89" s="5" t="str">
        <f t="shared" si="12"/>
        <v/>
      </c>
      <c r="M89" s="8" t="str">
        <f t="shared" si="13"/>
        <v/>
      </c>
      <c r="N89" s="9" t="str">
        <f t="shared" si="14"/>
        <v/>
      </c>
      <c r="O89" s="10" t="str">
        <f t="shared" si="15"/>
        <v/>
      </c>
    </row>
    <row r="90" spans="1:15" x14ac:dyDescent="0.25">
      <c r="A90" s="38">
        <v>79</v>
      </c>
      <c r="B90" s="39" t="s">
        <v>79</v>
      </c>
      <c r="C90" s="3"/>
      <c r="D90" s="47"/>
      <c r="E90" s="48" t="str">
        <f t="shared" si="16"/>
        <v/>
      </c>
      <c r="F90" s="49" t="str">
        <f t="shared" si="9"/>
        <v/>
      </c>
      <c r="G90" s="50" t="str">
        <f t="shared" si="10"/>
        <v/>
      </c>
      <c r="H90" s="51" t="str">
        <f t="shared" si="11"/>
        <v/>
      </c>
      <c r="I90" s="52" t="str">
        <f t="shared" si="17"/>
        <v/>
      </c>
      <c r="K90" s="4"/>
      <c r="L90" s="5" t="str">
        <f t="shared" si="12"/>
        <v/>
      </c>
      <c r="M90" s="8" t="str">
        <f t="shared" si="13"/>
        <v/>
      </c>
      <c r="N90" s="9" t="str">
        <f t="shared" si="14"/>
        <v/>
      </c>
      <c r="O90" s="10" t="str">
        <f t="shared" si="15"/>
        <v/>
      </c>
    </row>
    <row r="91" spans="1:15" x14ac:dyDescent="0.25">
      <c r="A91" s="38">
        <v>80</v>
      </c>
      <c r="B91" s="39" t="s">
        <v>80</v>
      </c>
      <c r="C91" s="3"/>
      <c r="D91" s="47"/>
      <c r="E91" s="48" t="str">
        <f t="shared" si="16"/>
        <v/>
      </c>
      <c r="F91" s="49" t="str">
        <f t="shared" si="9"/>
        <v/>
      </c>
      <c r="G91" s="50" t="str">
        <f t="shared" si="10"/>
        <v/>
      </c>
      <c r="H91" s="51" t="str">
        <f t="shared" si="11"/>
        <v/>
      </c>
      <c r="I91" s="52" t="str">
        <f t="shared" si="17"/>
        <v/>
      </c>
      <c r="K91" s="4"/>
      <c r="L91" s="5" t="str">
        <f t="shared" si="12"/>
        <v/>
      </c>
      <c r="M91" s="8" t="str">
        <f t="shared" si="13"/>
        <v/>
      </c>
      <c r="N91" s="9" t="str">
        <f t="shared" si="14"/>
        <v/>
      </c>
      <c r="O91" s="10" t="str">
        <f t="shared" si="15"/>
        <v/>
      </c>
    </row>
    <row r="92" spans="1:15" x14ac:dyDescent="0.25">
      <c r="A92" s="38">
        <v>81</v>
      </c>
      <c r="B92" s="39" t="s">
        <v>81</v>
      </c>
      <c r="C92" s="3"/>
      <c r="D92" s="47"/>
      <c r="E92" s="48" t="str">
        <f t="shared" si="16"/>
        <v/>
      </c>
      <c r="F92" s="49" t="str">
        <f t="shared" si="9"/>
        <v/>
      </c>
      <c r="G92" s="50" t="str">
        <f t="shared" si="10"/>
        <v/>
      </c>
      <c r="H92" s="51" t="str">
        <f t="shared" si="11"/>
        <v/>
      </c>
      <c r="I92" s="52" t="str">
        <f t="shared" si="17"/>
        <v/>
      </c>
      <c r="K92" s="4"/>
      <c r="L92" s="5" t="str">
        <f t="shared" si="12"/>
        <v/>
      </c>
      <c r="M92" s="8" t="str">
        <f t="shared" si="13"/>
        <v/>
      </c>
      <c r="N92" s="9" t="str">
        <f t="shared" si="14"/>
        <v/>
      </c>
      <c r="O92" s="10" t="str">
        <f t="shared" si="15"/>
        <v/>
      </c>
    </row>
    <row r="93" spans="1:15" x14ac:dyDescent="0.25">
      <c r="A93" s="38">
        <v>82</v>
      </c>
      <c r="B93" s="39" t="s">
        <v>82</v>
      </c>
      <c r="C93" s="3"/>
      <c r="D93" s="47"/>
      <c r="E93" s="48" t="str">
        <f t="shared" si="16"/>
        <v/>
      </c>
      <c r="F93" s="49" t="str">
        <f t="shared" si="9"/>
        <v/>
      </c>
      <c r="G93" s="50" t="str">
        <f t="shared" si="10"/>
        <v/>
      </c>
      <c r="H93" s="51" t="str">
        <f t="shared" si="11"/>
        <v/>
      </c>
      <c r="I93" s="52" t="str">
        <f t="shared" si="17"/>
        <v/>
      </c>
      <c r="K93" s="4"/>
      <c r="L93" s="5" t="str">
        <f t="shared" si="12"/>
        <v/>
      </c>
      <c r="M93" s="8" t="str">
        <f t="shared" si="13"/>
        <v/>
      </c>
      <c r="N93" s="9" t="str">
        <f t="shared" si="14"/>
        <v/>
      </c>
      <c r="O93" s="10" t="str">
        <f t="shared" si="15"/>
        <v/>
      </c>
    </row>
    <row r="94" spans="1:15" x14ac:dyDescent="0.25">
      <c r="A94" s="38">
        <v>83</v>
      </c>
      <c r="B94" s="39" t="s">
        <v>83</v>
      </c>
      <c r="C94" s="3"/>
      <c r="D94" s="47"/>
      <c r="E94" s="48" t="str">
        <f t="shared" si="16"/>
        <v/>
      </c>
      <c r="F94" s="49" t="str">
        <f t="shared" si="9"/>
        <v/>
      </c>
      <c r="G94" s="50" t="str">
        <f t="shared" si="10"/>
        <v/>
      </c>
      <c r="H94" s="51" t="str">
        <f t="shared" si="11"/>
        <v/>
      </c>
      <c r="I94" s="52" t="str">
        <f t="shared" si="17"/>
        <v/>
      </c>
      <c r="K94" s="4"/>
      <c r="L94" s="5" t="str">
        <f t="shared" si="12"/>
        <v/>
      </c>
      <c r="M94" s="8" t="str">
        <f t="shared" si="13"/>
        <v/>
      </c>
      <c r="N94" s="9" t="str">
        <f t="shared" si="14"/>
        <v/>
      </c>
      <c r="O94" s="10" t="str">
        <f t="shared" si="15"/>
        <v/>
      </c>
    </row>
    <row r="95" spans="1:15" x14ac:dyDescent="0.25">
      <c r="A95" s="38">
        <v>84</v>
      </c>
      <c r="B95" s="39" t="s">
        <v>84</v>
      </c>
      <c r="C95" s="3"/>
      <c r="D95" s="47"/>
      <c r="E95" s="48" t="str">
        <f t="shared" si="16"/>
        <v/>
      </c>
      <c r="F95" s="49" t="str">
        <f t="shared" si="9"/>
        <v/>
      </c>
      <c r="G95" s="50" t="str">
        <f t="shared" si="10"/>
        <v/>
      </c>
      <c r="H95" s="51" t="str">
        <f t="shared" si="11"/>
        <v/>
      </c>
      <c r="I95" s="52" t="str">
        <f t="shared" si="17"/>
        <v/>
      </c>
      <c r="K95" s="4"/>
      <c r="L95" s="5" t="str">
        <f t="shared" si="12"/>
        <v/>
      </c>
      <c r="M95" s="8" t="str">
        <f t="shared" si="13"/>
        <v/>
      </c>
      <c r="N95" s="9" t="str">
        <f t="shared" si="14"/>
        <v/>
      </c>
      <c r="O95" s="10" t="str">
        <f t="shared" si="15"/>
        <v/>
      </c>
    </row>
    <row r="96" spans="1:15" x14ac:dyDescent="0.25">
      <c r="A96" s="38">
        <v>85</v>
      </c>
      <c r="B96" s="39" t="s">
        <v>85</v>
      </c>
      <c r="C96" s="3"/>
      <c r="D96" s="47"/>
      <c r="E96" s="48" t="str">
        <f t="shared" si="16"/>
        <v/>
      </c>
      <c r="F96" s="49" t="str">
        <f t="shared" si="9"/>
        <v/>
      </c>
      <c r="G96" s="50" t="str">
        <f t="shared" si="10"/>
        <v/>
      </c>
      <c r="H96" s="51" t="str">
        <f t="shared" si="11"/>
        <v/>
      </c>
      <c r="I96" s="52" t="str">
        <f t="shared" si="17"/>
        <v/>
      </c>
      <c r="K96" s="4"/>
      <c r="L96" s="5" t="str">
        <f t="shared" si="12"/>
        <v/>
      </c>
      <c r="M96" s="8" t="str">
        <f t="shared" si="13"/>
        <v/>
      </c>
      <c r="N96" s="9" t="str">
        <f t="shared" si="14"/>
        <v/>
      </c>
      <c r="O96" s="10" t="str">
        <f t="shared" si="15"/>
        <v/>
      </c>
    </row>
    <row r="97" spans="1:15" x14ac:dyDescent="0.25">
      <c r="A97" s="38">
        <v>86</v>
      </c>
      <c r="B97" s="39" t="s">
        <v>86</v>
      </c>
      <c r="C97" s="3"/>
      <c r="D97" s="47"/>
      <c r="E97" s="48" t="str">
        <f t="shared" si="16"/>
        <v/>
      </c>
      <c r="F97" s="49" t="str">
        <f t="shared" si="9"/>
        <v/>
      </c>
      <c r="G97" s="50" t="str">
        <f t="shared" si="10"/>
        <v/>
      </c>
      <c r="H97" s="51" t="str">
        <f t="shared" si="11"/>
        <v/>
      </c>
      <c r="I97" s="52" t="str">
        <f t="shared" si="17"/>
        <v/>
      </c>
      <c r="K97" s="4"/>
      <c r="L97" s="5" t="str">
        <f t="shared" si="12"/>
        <v/>
      </c>
      <c r="M97" s="8" t="str">
        <f t="shared" si="13"/>
        <v/>
      </c>
      <c r="N97" s="9" t="str">
        <f t="shared" si="14"/>
        <v/>
      </c>
      <c r="O97" s="10" t="str">
        <f t="shared" si="15"/>
        <v/>
      </c>
    </row>
    <row r="98" spans="1:15" x14ac:dyDescent="0.25">
      <c r="A98" s="38">
        <v>87</v>
      </c>
      <c r="B98" s="39" t="s">
        <v>87</v>
      </c>
      <c r="C98" s="3"/>
      <c r="D98" s="47"/>
      <c r="E98" s="48" t="str">
        <f t="shared" si="16"/>
        <v/>
      </c>
      <c r="F98" s="49" t="str">
        <f t="shared" si="9"/>
        <v/>
      </c>
      <c r="G98" s="50" t="str">
        <f t="shared" si="10"/>
        <v/>
      </c>
      <c r="H98" s="51" t="str">
        <f t="shared" si="11"/>
        <v/>
      </c>
      <c r="I98" s="52" t="str">
        <f t="shared" si="17"/>
        <v/>
      </c>
      <c r="K98" s="4"/>
      <c r="L98" s="5" t="str">
        <f t="shared" si="12"/>
        <v/>
      </c>
      <c r="M98" s="8" t="str">
        <f t="shared" si="13"/>
        <v/>
      </c>
      <c r="N98" s="9" t="str">
        <f t="shared" si="14"/>
        <v/>
      </c>
      <c r="O98" s="10" t="str">
        <f t="shared" si="15"/>
        <v/>
      </c>
    </row>
    <row r="99" spans="1:15" x14ac:dyDescent="0.25">
      <c r="A99" s="38">
        <v>88</v>
      </c>
      <c r="B99" s="39" t="s">
        <v>88</v>
      </c>
      <c r="C99" s="3"/>
      <c r="D99" s="47"/>
      <c r="E99" s="48" t="str">
        <f t="shared" si="16"/>
        <v/>
      </c>
      <c r="F99" s="49" t="str">
        <f t="shared" si="9"/>
        <v/>
      </c>
      <c r="G99" s="50" t="str">
        <f t="shared" si="10"/>
        <v/>
      </c>
      <c r="H99" s="51" t="str">
        <f t="shared" si="11"/>
        <v/>
      </c>
      <c r="I99" s="52" t="str">
        <f t="shared" si="17"/>
        <v/>
      </c>
      <c r="K99" s="4"/>
      <c r="L99" s="5" t="str">
        <f t="shared" si="12"/>
        <v/>
      </c>
      <c r="M99" s="8" t="str">
        <f t="shared" si="13"/>
        <v/>
      </c>
      <c r="N99" s="9" t="str">
        <f t="shared" si="14"/>
        <v/>
      </c>
      <c r="O99" s="10" t="str">
        <f t="shared" si="15"/>
        <v/>
      </c>
    </row>
    <row r="100" spans="1:15" x14ac:dyDescent="0.25">
      <c r="A100" s="38">
        <v>89</v>
      </c>
      <c r="B100" s="39" t="s">
        <v>89</v>
      </c>
      <c r="C100" s="3"/>
      <c r="D100" s="47"/>
      <c r="E100" s="48" t="str">
        <f t="shared" si="16"/>
        <v/>
      </c>
      <c r="F100" s="49" t="str">
        <f t="shared" si="9"/>
        <v/>
      </c>
      <c r="G100" s="50" t="str">
        <f t="shared" si="10"/>
        <v/>
      </c>
      <c r="H100" s="51" t="str">
        <f t="shared" si="11"/>
        <v/>
      </c>
      <c r="I100" s="52" t="str">
        <f t="shared" si="17"/>
        <v/>
      </c>
      <c r="K100" s="4"/>
      <c r="L100" s="5" t="str">
        <f t="shared" si="12"/>
        <v/>
      </c>
      <c r="M100" s="8" t="str">
        <f t="shared" si="13"/>
        <v/>
      </c>
      <c r="N100" s="9" t="str">
        <f t="shared" si="14"/>
        <v/>
      </c>
      <c r="O100" s="10" t="str">
        <f t="shared" si="15"/>
        <v/>
      </c>
    </row>
    <row r="101" spans="1:15" x14ac:dyDescent="0.25">
      <c r="A101" s="38">
        <v>90</v>
      </c>
      <c r="B101" s="39" t="s">
        <v>90</v>
      </c>
      <c r="C101" s="3"/>
      <c r="D101" s="47"/>
      <c r="E101" s="48"/>
      <c r="F101" s="49"/>
      <c r="G101" s="50"/>
      <c r="H101" s="51"/>
      <c r="I101" s="52"/>
      <c r="K101" s="4"/>
      <c r="L101" s="5"/>
      <c r="M101" s="8"/>
      <c r="N101" s="9"/>
      <c r="O101" s="10"/>
    </row>
    <row r="102" spans="1:15" x14ac:dyDescent="0.25">
      <c r="A102" s="38">
        <v>91</v>
      </c>
      <c r="B102" s="39" t="s">
        <v>115</v>
      </c>
      <c r="C102" s="3"/>
      <c r="D102" s="47"/>
      <c r="E102" s="48"/>
      <c r="F102" s="49"/>
      <c r="G102" s="50"/>
      <c r="H102" s="51"/>
      <c r="I102" s="52"/>
      <c r="K102" s="4"/>
      <c r="L102" s="5"/>
      <c r="M102" s="8"/>
      <c r="N102" s="9"/>
      <c r="O102" s="10"/>
    </row>
    <row r="103" spans="1:15" x14ac:dyDescent="0.25">
      <c r="A103" s="38">
        <v>92</v>
      </c>
      <c r="B103" s="39" t="s">
        <v>116</v>
      </c>
      <c r="C103" s="3"/>
      <c r="D103" s="47"/>
      <c r="E103" s="48"/>
      <c r="F103" s="49"/>
      <c r="G103" s="50"/>
      <c r="H103" s="51"/>
      <c r="I103" s="52"/>
      <c r="K103" s="4"/>
      <c r="L103" s="5"/>
      <c r="M103" s="8"/>
      <c r="N103" s="9"/>
      <c r="O103" s="10"/>
    </row>
    <row r="104" spans="1:15" x14ac:dyDescent="0.25">
      <c r="A104" s="38">
        <v>93</v>
      </c>
      <c r="B104" s="39" t="s">
        <v>117</v>
      </c>
      <c r="C104" s="3"/>
      <c r="D104" s="47"/>
      <c r="E104" s="48"/>
      <c r="F104" s="49"/>
      <c r="G104" s="50"/>
      <c r="H104" s="51"/>
      <c r="I104" s="52"/>
      <c r="K104" s="4"/>
      <c r="L104" s="5"/>
      <c r="M104" s="8"/>
      <c r="N104" s="9"/>
      <c r="O104" s="10"/>
    </row>
    <row r="105" spans="1:15" x14ac:dyDescent="0.25">
      <c r="A105" s="38">
        <v>94</v>
      </c>
      <c r="B105" s="39" t="s">
        <v>118</v>
      </c>
      <c r="C105" s="3"/>
      <c r="D105" s="47"/>
      <c r="E105" s="48"/>
      <c r="F105" s="49"/>
      <c r="G105" s="50"/>
      <c r="H105" s="51"/>
      <c r="I105" s="52"/>
      <c r="K105" s="4"/>
      <c r="L105" s="5"/>
      <c r="M105" s="8"/>
      <c r="N105" s="9"/>
      <c r="O105" s="10"/>
    </row>
    <row r="106" spans="1:15" x14ac:dyDescent="0.25">
      <c r="A106" s="38">
        <v>95</v>
      </c>
      <c r="B106" s="39" t="s">
        <v>119</v>
      </c>
      <c r="C106" s="3"/>
      <c r="D106" s="47"/>
      <c r="E106" s="48"/>
      <c r="F106" s="49"/>
      <c r="G106" s="50"/>
      <c r="H106" s="51"/>
      <c r="I106" s="52"/>
      <c r="K106" s="4"/>
      <c r="L106" s="5"/>
      <c r="M106" s="8"/>
      <c r="N106" s="9"/>
      <c r="O106" s="10"/>
    </row>
    <row r="107" spans="1:15" x14ac:dyDescent="0.25">
      <c r="A107" s="38">
        <v>96</v>
      </c>
      <c r="B107" s="39" t="s">
        <v>120</v>
      </c>
      <c r="C107" s="3"/>
      <c r="D107" s="47"/>
      <c r="E107" s="48"/>
      <c r="F107" s="49"/>
      <c r="G107" s="50"/>
      <c r="H107" s="51"/>
      <c r="I107" s="52"/>
      <c r="K107" s="4"/>
      <c r="L107" s="5"/>
      <c r="M107" s="8"/>
      <c r="N107" s="9"/>
      <c r="O107" s="10"/>
    </row>
    <row r="108" spans="1:15" x14ac:dyDescent="0.25">
      <c r="A108" s="38">
        <v>97</v>
      </c>
      <c r="B108" s="39" t="s">
        <v>121</v>
      </c>
      <c r="C108" s="3"/>
      <c r="D108" s="47"/>
      <c r="E108" s="48"/>
      <c r="F108" s="49"/>
      <c r="G108" s="50"/>
      <c r="H108" s="51"/>
      <c r="I108" s="52"/>
      <c r="K108" s="4"/>
      <c r="L108" s="5"/>
      <c r="M108" s="8"/>
      <c r="N108" s="9"/>
      <c r="O108" s="10"/>
    </row>
    <row r="109" spans="1:15" x14ac:dyDescent="0.25">
      <c r="A109" s="38">
        <v>98</v>
      </c>
      <c r="B109" s="39" t="s">
        <v>122</v>
      </c>
      <c r="C109" s="3"/>
      <c r="D109" s="47"/>
      <c r="E109" s="48"/>
      <c r="F109" s="49"/>
      <c r="G109" s="50"/>
      <c r="H109" s="51"/>
      <c r="I109" s="52"/>
      <c r="K109" s="4"/>
      <c r="L109" s="5"/>
      <c r="M109" s="8"/>
      <c r="N109" s="9"/>
      <c r="O109" s="10"/>
    </row>
    <row r="110" spans="1:15" x14ac:dyDescent="0.25">
      <c r="A110" s="38">
        <v>99</v>
      </c>
      <c r="B110" s="39" t="s">
        <v>123</v>
      </c>
      <c r="C110" s="3"/>
      <c r="D110" s="47"/>
      <c r="E110" s="48"/>
      <c r="F110" s="49"/>
      <c r="G110" s="50"/>
      <c r="H110" s="51"/>
      <c r="I110" s="52"/>
      <c r="K110" s="4"/>
      <c r="L110" s="5"/>
      <c r="M110" s="8"/>
      <c r="N110" s="9"/>
      <c r="O110" s="10"/>
    </row>
    <row r="111" spans="1:15" x14ac:dyDescent="0.25">
      <c r="A111" s="38">
        <v>100</v>
      </c>
      <c r="B111" s="39" t="s">
        <v>124</v>
      </c>
      <c r="C111" s="3"/>
      <c r="D111" s="47"/>
      <c r="E111" s="48"/>
      <c r="F111" s="49"/>
      <c r="G111" s="50"/>
      <c r="H111" s="51"/>
      <c r="I111" s="52"/>
      <c r="K111" s="4"/>
      <c r="L111" s="5"/>
      <c r="M111" s="8"/>
      <c r="N111" s="9"/>
      <c r="O111" s="10"/>
    </row>
    <row r="112" spans="1:15" x14ac:dyDescent="0.25">
      <c r="A112" s="38">
        <v>101</v>
      </c>
      <c r="B112" s="39" t="s">
        <v>125</v>
      </c>
      <c r="C112" s="3"/>
      <c r="D112" s="47"/>
      <c r="E112" s="48"/>
      <c r="F112" s="49"/>
      <c r="G112" s="50"/>
      <c r="H112" s="51"/>
      <c r="I112" s="52"/>
      <c r="K112" s="4"/>
      <c r="L112" s="5"/>
      <c r="M112" s="8"/>
      <c r="N112" s="9"/>
      <c r="O112" s="10"/>
    </row>
    <row r="113" spans="1:15" x14ac:dyDescent="0.25">
      <c r="A113" s="38">
        <v>102</v>
      </c>
      <c r="B113" s="39" t="s">
        <v>126</v>
      </c>
      <c r="C113" s="3"/>
      <c r="D113" s="47"/>
      <c r="E113" s="48"/>
      <c r="F113" s="49"/>
      <c r="G113" s="50"/>
      <c r="H113" s="51"/>
      <c r="I113" s="52"/>
      <c r="K113" s="4"/>
      <c r="L113" s="5"/>
      <c r="M113" s="8"/>
      <c r="N113" s="9"/>
      <c r="O113" s="10"/>
    </row>
    <row r="114" spans="1:15" x14ac:dyDescent="0.25">
      <c r="A114" s="38">
        <v>103</v>
      </c>
      <c r="B114" s="39" t="s">
        <v>127</v>
      </c>
      <c r="C114" s="3"/>
      <c r="D114" s="47"/>
      <c r="E114" s="48"/>
      <c r="F114" s="49"/>
      <c r="G114" s="50"/>
      <c r="H114" s="51"/>
      <c r="I114" s="52"/>
      <c r="K114" s="4"/>
      <c r="L114" s="5"/>
      <c r="M114" s="8"/>
      <c r="N114" s="9"/>
      <c r="O114" s="10"/>
    </row>
    <row r="115" spans="1:15" x14ac:dyDescent="0.25">
      <c r="A115" s="38">
        <v>104</v>
      </c>
      <c r="B115" s="39" t="s">
        <v>128</v>
      </c>
      <c r="C115" s="3"/>
      <c r="D115" s="47"/>
      <c r="E115" s="48"/>
      <c r="F115" s="49"/>
      <c r="G115" s="50"/>
      <c r="H115" s="51"/>
      <c r="I115" s="52"/>
      <c r="K115" s="4"/>
      <c r="L115" s="5"/>
      <c r="M115" s="8"/>
      <c r="N115" s="9"/>
      <c r="O115" s="10"/>
    </row>
    <row r="116" spans="1:15" x14ac:dyDescent="0.25">
      <c r="A116" s="38">
        <v>105</v>
      </c>
      <c r="B116" s="39" t="s">
        <v>129</v>
      </c>
      <c r="C116" s="3"/>
      <c r="D116" s="47"/>
      <c r="E116" s="48"/>
      <c r="F116" s="49"/>
      <c r="G116" s="50"/>
      <c r="H116" s="51"/>
      <c r="I116" s="52"/>
      <c r="K116" s="4"/>
      <c r="L116" s="5"/>
      <c r="M116" s="8"/>
      <c r="N116" s="9"/>
      <c r="O116" s="10"/>
    </row>
    <row r="117" spans="1:15" x14ac:dyDescent="0.25">
      <c r="A117" s="38">
        <v>106</v>
      </c>
      <c r="B117" s="39" t="s">
        <v>130</v>
      </c>
      <c r="C117" s="3"/>
      <c r="D117" s="47"/>
      <c r="E117" s="48"/>
      <c r="F117" s="49"/>
      <c r="G117" s="50"/>
      <c r="H117" s="51"/>
      <c r="I117" s="52"/>
      <c r="K117" s="4"/>
      <c r="L117" s="5"/>
      <c r="M117" s="8"/>
      <c r="N117" s="9"/>
      <c r="O117" s="10"/>
    </row>
    <row r="118" spans="1:15" x14ac:dyDescent="0.25">
      <c r="A118" s="38">
        <v>107</v>
      </c>
      <c r="B118" s="39" t="s">
        <v>131</v>
      </c>
      <c r="C118" s="3"/>
      <c r="D118" s="47"/>
      <c r="E118" s="48"/>
      <c r="F118" s="49"/>
      <c r="G118" s="50"/>
      <c r="H118" s="51"/>
      <c r="I118" s="52"/>
      <c r="K118" s="4"/>
      <c r="L118" s="5"/>
      <c r="M118" s="8"/>
      <c r="N118" s="9"/>
      <c r="O118" s="10"/>
    </row>
    <row r="119" spans="1:15" x14ac:dyDescent="0.25">
      <c r="A119" s="38">
        <v>108</v>
      </c>
      <c r="B119" s="39" t="s">
        <v>132</v>
      </c>
      <c r="C119" s="3"/>
      <c r="D119" s="47"/>
      <c r="E119" s="48"/>
      <c r="F119" s="49"/>
      <c r="G119" s="50"/>
      <c r="H119" s="51"/>
      <c r="I119" s="52"/>
      <c r="K119" s="4"/>
      <c r="L119" s="5"/>
      <c r="M119" s="8"/>
      <c r="N119" s="9"/>
      <c r="O119" s="10"/>
    </row>
    <row r="120" spans="1:15" x14ac:dyDescent="0.25">
      <c r="A120" s="38">
        <v>109</v>
      </c>
      <c r="B120" s="39" t="s">
        <v>133</v>
      </c>
      <c r="C120" s="3"/>
      <c r="D120" s="47"/>
      <c r="E120" s="48"/>
      <c r="F120" s="49"/>
      <c r="G120" s="50"/>
      <c r="H120" s="51"/>
      <c r="I120" s="52"/>
      <c r="K120" s="4"/>
      <c r="L120" s="5"/>
      <c r="M120" s="8"/>
      <c r="N120" s="9"/>
      <c r="O120" s="10"/>
    </row>
    <row r="121" spans="1:15" x14ac:dyDescent="0.25">
      <c r="A121" s="40">
        <v>110</v>
      </c>
      <c r="B121" s="41" t="s">
        <v>134</v>
      </c>
      <c r="C121" s="3"/>
      <c r="D121" s="53"/>
      <c r="E121" s="54"/>
      <c r="F121" s="56"/>
      <c r="G121" s="57"/>
      <c r="H121" s="58"/>
      <c r="I121" s="55"/>
      <c r="K121" s="6"/>
      <c r="L121" s="7"/>
      <c r="M121" s="11"/>
      <c r="N121" s="12"/>
      <c r="O121" s="1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K122" s="3"/>
      <c r="L122" s="3"/>
      <c r="M122" s="3"/>
      <c r="N122" s="3"/>
      <c r="O122" s="3"/>
    </row>
    <row r="123" spans="1:15" x14ac:dyDescent="0.25">
      <c r="A123" s="23" t="s">
        <v>108</v>
      </c>
      <c r="B123" s="59" t="s">
        <v>103</v>
      </c>
      <c r="C123" s="59"/>
      <c r="D123" s="60">
        <f>MEDIAN(D12:D121)</f>
        <v>96</v>
      </c>
      <c r="E123" s="61">
        <f>MEDIAN(E12:E121)</f>
        <v>29.260800000000003</v>
      </c>
      <c r="F123" s="59"/>
      <c r="G123" s="59"/>
      <c r="H123" s="59"/>
      <c r="I123" s="59"/>
      <c r="J123" s="59"/>
      <c r="K123" s="60">
        <f>MEDIAN(K12:K121)</f>
        <v>99.5</v>
      </c>
      <c r="L123" s="61">
        <f>MEDIAN(L12:L121)</f>
        <v>30.3276</v>
      </c>
      <c r="M123" s="59"/>
      <c r="N123" s="59"/>
      <c r="O123" s="30"/>
    </row>
    <row r="124" spans="1:15" x14ac:dyDescent="0.25">
      <c r="A124" s="25"/>
      <c r="B124" s="22" t="s">
        <v>104</v>
      </c>
      <c r="C124" s="22"/>
      <c r="D124" s="22">
        <f>MIN(D12:D121)</f>
        <v>90</v>
      </c>
      <c r="E124" s="26">
        <f>D124*0.3048</f>
        <v>27.432000000000002</v>
      </c>
      <c r="F124" s="22"/>
      <c r="G124" s="22"/>
      <c r="H124" s="22"/>
      <c r="I124" s="22"/>
      <c r="J124" s="22"/>
      <c r="K124" s="22">
        <f>MIN(K12:K121)</f>
        <v>99</v>
      </c>
      <c r="L124" s="26">
        <f>K124*0.3048</f>
        <v>30.1752</v>
      </c>
      <c r="M124" s="22"/>
      <c r="N124" s="22"/>
      <c r="O124" s="27"/>
    </row>
    <row r="125" spans="1:15" x14ac:dyDescent="0.25">
      <c r="A125" s="25"/>
      <c r="B125" s="22" t="s">
        <v>105</v>
      </c>
      <c r="C125" s="22"/>
      <c r="D125" s="22">
        <f>MAX(D12:D121)</f>
        <v>102</v>
      </c>
      <c r="E125" s="26">
        <f>D125*0.3048</f>
        <v>31.089600000000001</v>
      </c>
      <c r="F125" s="22"/>
      <c r="G125" s="22"/>
      <c r="H125" s="22"/>
      <c r="I125" s="22"/>
      <c r="J125" s="22"/>
      <c r="K125" s="22">
        <f>MAX(K12:K121)</f>
        <v>100</v>
      </c>
      <c r="L125" s="26">
        <f>K125*0.3048</f>
        <v>30.48</v>
      </c>
      <c r="M125" s="22"/>
      <c r="N125" s="22"/>
      <c r="O125" s="27"/>
    </row>
    <row r="126" spans="1:15" x14ac:dyDescent="0.25">
      <c r="A126" s="25"/>
      <c r="B126" s="22" t="s">
        <v>106</v>
      </c>
      <c r="C126" s="22"/>
      <c r="D126" s="29">
        <f>STDEV(D12:D121)</f>
        <v>8.4852813742385695</v>
      </c>
      <c r="E126" s="26">
        <f>D126*0.3048</f>
        <v>2.586313762867916</v>
      </c>
      <c r="F126" s="22"/>
      <c r="G126" s="22"/>
      <c r="H126" s="22"/>
      <c r="I126" s="22"/>
      <c r="J126" s="22"/>
      <c r="K126" s="29">
        <f>STDEV(K12:K121)</f>
        <v>0.70710678118654757</v>
      </c>
      <c r="L126" s="26">
        <f>K126*0.3048</f>
        <v>0.21552614690565972</v>
      </c>
      <c r="M126" s="22"/>
      <c r="N126" s="22"/>
      <c r="O126" s="27"/>
    </row>
    <row r="127" spans="1:15" x14ac:dyDescent="0.25">
      <c r="A127" s="28"/>
      <c r="B127" s="62" t="s">
        <v>107</v>
      </c>
      <c r="C127" s="62"/>
      <c r="D127" s="62">
        <f>D125-D124</f>
        <v>12</v>
      </c>
      <c r="E127" s="63">
        <f>D127*0.3048</f>
        <v>3.6576000000000004</v>
      </c>
      <c r="F127" s="62"/>
      <c r="G127" s="62"/>
      <c r="H127" s="62"/>
      <c r="I127" s="62"/>
      <c r="J127" s="62"/>
      <c r="K127" s="62">
        <f>K125-K124</f>
        <v>1</v>
      </c>
      <c r="L127" s="63">
        <f>K127*0.3048</f>
        <v>0.30480000000000002</v>
      </c>
      <c r="M127" s="62"/>
      <c r="N127" s="62"/>
      <c r="O127" s="3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</row>
  </sheetData>
  <mergeCells count="12">
    <mergeCell ref="C7:E7"/>
    <mergeCell ref="A3:C3"/>
    <mergeCell ref="C4:E4"/>
    <mergeCell ref="C5:E5"/>
    <mergeCell ref="C6:E6"/>
    <mergeCell ref="A9:B9"/>
    <mergeCell ref="D9:I9"/>
    <mergeCell ref="K9:O9"/>
    <mergeCell ref="F10:H10"/>
    <mergeCell ref="M10:O10"/>
    <mergeCell ref="K10:L10"/>
    <mergeCell ref="D10:E10"/>
  </mergeCells>
  <pageMargins left="0.39370078740157483" right="0.39370078740157483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</dc:creator>
  <cp:lastModifiedBy>Marc Andre</cp:lastModifiedBy>
  <cp:lastPrinted>2013-03-20T12:17:26Z</cp:lastPrinted>
  <dcterms:created xsi:type="dcterms:W3CDTF">2011-07-27T11:40:44Z</dcterms:created>
  <dcterms:modified xsi:type="dcterms:W3CDTF">2013-08-24T12:46:57Z</dcterms:modified>
</cp:coreProperties>
</file>